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yame\@共通\HP オープンデータ\"/>
    </mc:Choice>
  </mc:AlternateContent>
  <bookViews>
    <workbookView xWindow="600" yWindow="120" windowWidth="19395" windowHeight="8955"/>
  </bookViews>
  <sheets>
    <sheet name="Sheet1" sheetId="1" r:id="rId1"/>
    <sheet name="Sheet2" sheetId="2" r:id="rId2"/>
    <sheet name="Sheet3" sheetId="3" r:id="rId3"/>
  </sheets>
  <definedNames>
    <definedName name="_xlnm.Print_Area" localSheetId="0">Sheet1!$A$1:$T$66</definedName>
  </definedNames>
  <calcPr calcId="162913"/>
</workbook>
</file>

<file path=xl/calcChain.xml><?xml version="1.0" encoding="utf-8"?>
<calcChain xmlns="http://schemas.openxmlformats.org/spreadsheetml/2006/main">
  <c r="D60" i="1" l="1"/>
  <c r="C60" i="1"/>
  <c r="F60" i="1" l="1"/>
  <c r="E60" i="1"/>
  <c r="H60" i="1" l="1"/>
  <c r="G60" i="1"/>
  <c r="J60" i="1" l="1"/>
  <c r="I60" i="1"/>
  <c r="K60" i="1" l="1"/>
  <c r="L60" i="1"/>
  <c r="N53" i="1"/>
  <c r="N54" i="1"/>
  <c r="N57" i="1"/>
  <c r="N58" i="1"/>
  <c r="N59" i="1"/>
  <c r="M60" i="1"/>
  <c r="N60" i="1" l="1"/>
  <c r="P60" i="1"/>
  <c r="O60" i="1"/>
  <c r="R60" i="1" l="1"/>
  <c r="Q60" i="1"/>
</calcChain>
</file>

<file path=xl/sharedStrings.xml><?xml version="1.0" encoding="utf-8"?>
<sst xmlns="http://schemas.openxmlformats.org/spreadsheetml/2006/main" count="225" uniqueCount="80">
  <si>
    <t>区分</t>
  </si>
  <si>
    <t>年度</t>
  </si>
  <si>
    <t>平成22年6月期分</t>
  </si>
  <si>
    <t>平成21年度</t>
  </si>
  <si>
    <t>平成20年</t>
  </si>
  <si>
    <t>平成19年</t>
  </si>
  <si>
    <t>平成18年</t>
  </si>
  <si>
    <t>平成17年</t>
  </si>
  <si>
    <t>平成16年</t>
  </si>
  <si>
    <t>平成15年</t>
  </si>
  <si>
    <t>平成14年</t>
  </si>
  <si>
    <t>月額</t>
  </si>
  <si>
    <t>延児童数</t>
  </si>
  <si>
    <t>給付額</t>
  </si>
  <si>
    <t>被用者</t>
  </si>
  <si>
    <t>－</t>
  </si>
  <si>
    <t>計</t>
  </si>
  <si>
    <t>受給者数</t>
  </si>
  <si>
    <t>非被用者</t>
  </si>
  <si>
    <t>特例給付</t>
  </si>
  <si>
    <t>資料：こどもみらい課</t>
  </si>
  <si>
    <t>※被用者：厚生年金保険の適用事業所に雇用されている者（サラリーマン等）並びに、共済組合の職員及び公務員の職員団体等の職員</t>
  </si>
  <si>
    <t>　非被用者：被用者又は公務員でない者</t>
  </si>
  <si>
    <t>　特例給付：所得制限により児童手当が支給されない被用者又は公務員であって、政令で定める一定の所得未満に該当する者</t>
  </si>
  <si>
    <t>※受給者数：月平均の受給者数</t>
  </si>
  <si>
    <t>※平成22年4月から</t>
  </si>
  <si>
    <t>平成23年度</t>
  </si>
  <si>
    <t>平成22年度</t>
  </si>
  <si>
    <t>0歳～</t>
  </si>
  <si>
    <t>3歳未満</t>
  </si>
  <si>
    <t>3歳以上～</t>
  </si>
  <si>
    <t>小学校修了前</t>
  </si>
  <si>
    <t>中学生</t>
  </si>
  <si>
    <t>合計</t>
  </si>
  <si>
    <t>平成24年</t>
  </si>
  <si>
    <t>2,537人</t>
  </si>
  <si>
    <t>平成23年</t>
  </si>
  <si>
    <t>2,574人</t>
  </si>
  <si>
    <t>2月現在</t>
  </si>
  <si>
    <t>※平成24年4月から</t>
  </si>
  <si>
    <t>平成27年度</t>
  </si>
  <si>
    <t>平成26年度</t>
  </si>
  <si>
    <t>平成25年度</t>
  </si>
  <si>
    <t>平成24年度</t>
  </si>
  <si>
    <t>平成28年</t>
  </si>
  <si>
    <t>平成27年</t>
  </si>
  <si>
    <t>2,344人</t>
  </si>
  <si>
    <t>平成26年</t>
  </si>
  <si>
    <t>2,376人</t>
  </si>
  <si>
    <t>平成25年</t>
  </si>
  <si>
    <t>2,468人</t>
  </si>
  <si>
    <t>　特例給付：児童を養育している方の所得が所得制限限度額以上の場合（平成24年6月から）</t>
  </si>
  <si>
    <t>12-8-1 児童手当給付状況</t>
    <phoneticPr fontId="2"/>
  </si>
  <si>
    <t>12-8-2 子ども手当給付状況</t>
    <phoneticPr fontId="2"/>
  </si>
  <si>
    <t>12-8-3　児童手当給付状況</t>
    <phoneticPr fontId="2"/>
  </si>
  <si>
    <t>平成28年度</t>
    <phoneticPr fontId="2"/>
  </si>
  <si>
    <t>平成29年度</t>
    <phoneticPr fontId="2"/>
  </si>
  <si>
    <t>平成29年</t>
    <phoneticPr fontId="2"/>
  </si>
  <si>
    <t>平成30年</t>
    <phoneticPr fontId="2"/>
  </si>
  <si>
    <t>平成30年度</t>
    <phoneticPr fontId="2"/>
  </si>
  <si>
    <t>平成31年</t>
    <phoneticPr fontId="2"/>
  </si>
  <si>
    <t>2,232人</t>
    <rPh sb="5" eb="6">
      <t>ニン</t>
    </rPh>
    <phoneticPr fontId="2"/>
  </si>
  <si>
    <t>2,263人</t>
    <rPh sb="5" eb="6">
      <t>ニン</t>
    </rPh>
    <phoneticPr fontId="2"/>
  </si>
  <si>
    <t>2324人</t>
    <rPh sb="4" eb="5">
      <t>ニン</t>
    </rPh>
    <phoneticPr fontId="2"/>
  </si>
  <si>
    <t>2,213人</t>
    <rPh sb="5" eb="6">
      <t>ニン</t>
    </rPh>
    <phoneticPr fontId="2"/>
  </si>
  <si>
    <t>令和元年度</t>
    <rPh sb="0" eb="2">
      <t>レイワ</t>
    </rPh>
    <rPh sb="2" eb="3">
      <t>モト</t>
    </rPh>
    <phoneticPr fontId="2"/>
  </si>
  <si>
    <t>令和２年</t>
    <rPh sb="0" eb="2">
      <t>レイワ</t>
    </rPh>
    <phoneticPr fontId="2"/>
  </si>
  <si>
    <t>2,170人</t>
    <rPh sb="5" eb="6">
      <t>ニン</t>
    </rPh>
    <phoneticPr fontId="2"/>
  </si>
  <si>
    <t>令和２年度</t>
    <rPh sb="0" eb="2">
      <t>レイワ</t>
    </rPh>
    <phoneticPr fontId="2"/>
  </si>
  <si>
    <t>令和３年</t>
    <rPh sb="0" eb="2">
      <t>レイワ</t>
    </rPh>
    <phoneticPr fontId="2"/>
  </si>
  <si>
    <t>2,144人</t>
    <rPh sb="5" eb="6">
      <t>ニン</t>
    </rPh>
    <phoneticPr fontId="2"/>
  </si>
  <si>
    <t>令和３年度</t>
    <rPh sb="0" eb="2">
      <t>レイワ</t>
    </rPh>
    <phoneticPr fontId="2"/>
  </si>
  <si>
    <t>令和４年</t>
    <rPh sb="0" eb="2">
      <t>レイワ</t>
    </rPh>
    <phoneticPr fontId="2"/>
  </si>
  <si>
    <t>2,099人</t>
    <rPh sb="5" eb="6">
      <t>ニン</t>
    </rPh>
    <phoneticPr fontId="2"/>
  </si>
  <si>
    <t>令和４年度</t>
    <rPh sb="0" eb="2">
      <t>レイワ</t>
    </rPh>
    <phoneticPr fontId="2"/>
  </si>
  <si>
    <t>令和５年</t>
    <rPh sb="0" eb="2">
      <t>レイワ</t>
    </rPh>
    <phoneticPr fontId="2"/>
  </si>
  <si>
    <t>1980人</t>
    <rPh sb="4" eb="5">
      <t>ニン</t>
    </rPh>
    <phoneticPr fontId="2"/>
  </si>
  <si>
    <t>令和５年度</t>
    <rPh sb="0" eb="2">
      <t>レイワ</t>
    </rPh>
    <phoneticPr fontId="2"/>
  </si>
  <si>
    <t>令和６年</t>
    <rPh sb="0" eb="2">
      <t>レイワ</t>
    </rPh>
    <phoneticPr fontId="2"/>
  </si>
  <si>
    <t>1893人</t>
    <rPh sb="4" eb="5">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</si>
</sst>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DDFFFF"/>
        <bgColor indexed="64"/>
      </patternFill>
    </fill>
    <fill>
      <patternFill patternType="solid">
        <fgColor rgb="FFFFBB77"/>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alignment vertical="center"/>
    </xf>
  </cellStyleXfs>
  <cellXfs count="52">
    <xf numFmtId="0" fontId="0" fillId="0" borderId="0" xfId="0">
      <alignment vertical="center"/>
    </xf>
    <xf numFmtId="0" fontId="0" fillId="0" borderId="0" xfId="0">
      <alignment vertical="center"/>
    </xf>
    <xf numFmtId="0" fontId="3" fillId="0" borderId="0" xfId="0" applyFont="1">
      <alignment vertical="center"/>
    </xf>
    <xf numFmtId="0" fontId="0" fillId="0" borderId="11" xfId="0" applyBorder="1" applyAlignment="1">
      <alignment vertical="center"/>
    </xf>
    <xf numFmtId="0" fontId="1" fillId="2" borderId="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0" borderId="1" xfId="0" applyFont="1" applyBorder="1" applyAlignment="1">
      <alignment horizontal="right" vertical="center" shrinkToFit="1"/>
    </xf>
    <xf numFmtId="3" fontId="1" fillId="0" borderId="1" xfId="0" applyNumberFormat="1" applyFont="1" applyBorder="1" applyAlignment="1">
      <alignment horizontal="right" vertical="center" shrinkToFit="1"/>
    </xf>
    <xf numFmtId="0" fontId="1" fillId="0" borderId="6" xfId="0" applyFont="1" applyBorder="1" applyAlignment="1">
      <alignment horizontal="center" vertical="center" shrinkToFit="1"/>
    </xf>
    <xf numFmtId="0" fontId="1" fillId="3" borderId="1" xfId="0" applyFont="1" applyFill="1" applyBorder="1" applyAlignment="1">
      <alignment horizontal="left" vertical="center" shrinkToFit="1"/>
    </xf>
    <xf numFmtId="0" fontId="1" fillId="3" borderId="4" xfId="0" applyFont="1" applyFill="1" applyBorder="1" applyAlignment="1">
      <alignment vertical="center" shrinkToFit="1"/>
    </xf>
    <xf numFmtId="0" fontId="1" fillId="3" borderId="6" xfId="0" applyFont="1" applyFill="1" applyBorder="1" applyAlignment="1">
      <alignment vertical="center" shrinkToFit="1"/>
    </xf>
    <xf numFmtId="3" fontId="1" fillId="0" borderId="4" xfId="0" applyNumberFormat="1"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0" borderId="4" xfId="0" applyFont="1" applyBorder="1" applyAlignment="1">
      <alignment horizontal="right" vertical="center" shrinkToFit="1"/>
    </xf>
    <xf numFmtId="0" fontId="1" fillId="0" borderId="6" xfId="0" applyFont="1" applyBorder="1" applyAlignment="1">
      <alignment horizontal="right"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3" fontId="1" fillId="0" borderId="4" xfId="0" applyNumberFormat="1" applyFont="1" applyBorder="1" applyAlignment="1">
      <alignment horizontal="righ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right"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3" fontId="1" fillId="0" borderId="2" xfId="0" applyNumberFormat="1" applyFont="1" applyBorder="1" applyAlignment="1">
      <alignment horizontal="right" vertical="center" shrinkToFit="1"/>
    </xf>
    <xf numFmtId="3" fontId="1" fillId="0" borderId="3" xfId="0" applyNumberFormat="1" applyFont="1" applyBorder="1" applyAlignment="1">
      <alignment horizontal="right" vertical="center" shrinkToFit="1"/>
    </xf>
    <xf numFmtId="0" fontId="1" fillId="3" borderId="4" xfId="0" applyFont="1" applyFill="1" applyBorder="1" applyAlignment="1">
      <alignment vertical="center" shrinkToFit="1"/>
    </xf>
    <xf numFmtId="0" fontId="1" fillId="3" borderId="6" xfId="0" applyFont="1" applyFill="1" applyBorder="1" applyAlignment="1">
      <alignment vertical="center" shrinkToFit="1"/>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4" xfId="0" applyFont="1" applyFill="1" applyBorder="1" applyAlignment="1">
      <alignment horizontal="left" vertical="center" shrinkToFit="1"/>
    </xf>
    <xf numFmtId="0" fontId="1" fillId="3" borderId="5" xfId="0" applyFont="1" applyFill="1" applyBorder="1" applyAlignment="1">
      <alignment horizontal="left" vertical="center" shrinkToFit="1"/>
    </xf>
    <xf numFmtId="0" fontId="1" fillId="3" borderId="6" xfId="0" applyFont="1" applyFill="1" applyBorder="1" applyAlignment="1">
      <alignment horizontal="left" vertical="center" shrinkToFit="1"/>
    </xf>
    <xf numFmtId="0" fontId="1" fillId="3" borderId="2" xfId="0" applyFont="1" applyFill="1" applyBorder="1" applyAlignment="1">
      <alignment horizontal="left" vertical="center" shrinkToFit="1"/>
    </xf>
    <xf numFmtId="0" fontId="1" fillId="3" borderId="3" xfId="0" applyFont="1" applyFill="1" applyBorder="1" applyAlignment="1">
      <alignment horizontal="left" vertical="center" shrinkToFit="1"/>
    </xf>
    <xf numFmtId="0" fontId="1" fillId="3" borderId="7"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4" fillId="0" borderId="4" xfId="0" applyFont="1" applyBorder="1" applyAlignment="1">
      <alignment horizontal="right" vertical="center" shrinkToFit="1"/>
    </xf>
    <xf numFmtId="0" fontId="4" fillId="0" borderId="6" xfId="0" applyFont="1" applyBorder="1" applyAlignment="1">
      <alignment horizontal="right" vertical="center" shrinkToFit="1"/>
    </xf>
    <xf numFmtId="0" fontId="1" fillId="2" borderId="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6"/>
  <sheetViews>
    <sheetView tabSelected="1" topLeftCell="A40" zoomScaleNormal="100" zoomScaleSheetLayoutView="100" workbookViewId="0">
      <selection activeCell="D67" sqref="D67"/>
    </sheetView>
  </sheetViews>
  <sheetFormatPr defaultRowHeight="13.5" x14ac:dyDescent="0.15"/>
  <sheetData>
    <row r="2" spans="1:20" ht="21" x14ac:dyDescent="0.15">
      <c r="A2" s="2" t="s">
        <v>52</v>
      </c>
      <c r="B2" s="1"/>
      <c r="C2" s="1"/>
      <c r="D2" s="1"/>
      <c r="E2" s="1"/>
      <c r="F2" s="1"/>
      <c r="G2" s="1"/>
      <c r="H2" s="1"/>
      <c r="I2" s="1"/>
      <c r="J2" s="1"/>
      <c r="K2" s="1"/>
      <c r="L2" s="1"/>
      <c r="M2" s="1"/>
      <c r="N2" s="1"/>
      <c r="O2" s="1"/>
      <c r="P2" s="1"/>
      <c r="Q2" s="1"/>
      <c r="R2" s="1"/>
      <c r="S2" s="1"/>
      <c r="T2" s="1"/>
    </row>
    <row r="4" spans="1:20" x14ac:dyDescent="0.15">
      <c r="A4" s="3"/>
      <c r="B4" s="3"/>
      <c r="C4" s="3"/>
      <c r="D4" s="3"/>
      <c r="E4" s="3"/>
      <c r="F4" s="3"/>
      <c r="G4" s="3"/>
      <c r="H4" s="3"/>
      <c r="I4" s="3"/>
      <c r="J4" s="3"/>
      <c r="K4" s="1"/>
      <c r="L4" s="1"/>
      <c r="M4" s="1"/>
      <c r="N4" s="1"/>
      <c r="O4" s="1"/>
      <c r="P4" s="1"/>
      <c r="Q4" s="1"/>
      <c r="R4" s="1"/>
      <c r="S4" s="1"/>
      <c r="T4" s="1"/>
    </row>
    <row r="5" spans="1:20" x14ac:dyDescent="0.15">
      <c r="A5" s="48" t="s">
        <v>0</v>
      </c>
      <c r="B5" s="4" t="s">
        <v>1</v>
      </c>
      <c r="C5" s="29" t="s">
        <v>2</v>
      </c>
      <c r="D5" s="30"/>
      <c r="E5" s="29" t="s">
        <v>3</v>
      </c>
      <c r="F5" s="30"/>
      <c r="G5" s="29" t="s">
        <v>4</v>
      </c>
      <c r="H5" s="30"/>
      <c r="I5" s="29" t="s">
        <v>5</v>
      </c>
      <c r="J5" s="30"/>
      <c r="K5" s="29" t="s">
        <v>6</v>
      </c>
      <c r="L5" s="30"/>
      <c r="M5" s="29" t="s">
        <v>7</v>
      </c>
      <c r="N5" s="30"/>
      <c r="O5" s="29" t="s">
        <v>8</v>
      </c>
      <c r="P5" s="30"/>
      <c r="Q5" s="29" t="s">
        <v>9</v>
      </c>
      <c r="R5" s="30"/>
      <c r="S5" s="29" t="s">
        <v>10</v>
      </c>
      <c r="T5" s="30"/>
    </row>
    <row r="6" spans="1:20" x14ac:dyDescent="0.15">
      <c r="A6" s="49"/>
      <c r="B6" s="5" t="s">
        <v>11</v>
      </c>
      <c r="C6" s="7" t="s">
        <v>12</v>
      </c>
      <c r="D6" s="7" t="s">
        <v>13</v>
      </c>
      <c r="E6" s="7" t="s">
        <v>12</v>
      </c>
      <c r="F6" s="7" t="s">
        <v>13</v>
      </c>
      <c r="G6" s="7" t="s">
        <v>12</v>
      </c>
      <c r="H6" s="7" t="s">
        <v>13</v>
      </c>
      <c r="I6" s="7" t="s">
        <v>12</v>
      </c>
      <c r="J6" s="7" t="s">
        <v>13</v>
      </c>
      <c r="K6" s="7" t="s">
        <v>12</v>
      </c>
      <c r="L6" s="7" t="s">
        <v>13</v>
      </c>
      <c r="M6" s="7" t="s">
        <v>12</v>
      </c>
      <c r="N6" s="7" t="s">
        <v>13</v>
      </c>
      <c r="O6" s="7" t="s">
        <v>12</v>
      </c>
      <c r="P6" s="7" t="s">
        <v>13</v>
      </c>
      <c r="Q6" s="7" t="s">
        <v>12</v>
      </c>
      <c r="R6" s="7" t="s">
        <v>13</v>
      </c>
      <c r="S6" s="7" t="s">
        <v>12</v>
      </c>
      <c r="T6" s="7" t="s">
        <v>13</v>
      </c>
    </row>
    <row r="7" spans="1:20" x14ac:dyDescent="0.15">
      <c r="A7" s="37" t="s">
        <v>14</v>
      </c>
      <c r="B7" s="9">
        <v>2500</v>
      </c>
      <c r="C7" s="8" t="s">
        <v>15</v>
      </c>
      <c r="D7" s="8" t="s">
        <v>15</v>
      </c>
      <c r="E7" s="8" t="s">
        <v>15</v>
      </c>
      <c r="F7" s="8" t="s">
        <v>15</v>
      </c>
      <c r="G7" s="8" t="s">
        <v>15</v>
      </c>
      <c r="H7" s="8" t="s">
        <v>15</v>
      </c>
      <c r="I7" s="8" t="s">
        <v>15</v>
      </c>
      <c r="J7" s="8" t="s">
        <v>15</v>
      </c>
      <c r="K7" s="8" t="s">
        <v>15</v>
      </c>
      <c r="L7" s="8" t="s">
        <v>15</v>
      </c>
      <c r="M7" s="8" t="s">
        <v>15</v>
      </c>
      <c r="N7" s="8" t="s">
        <v>15</v>
      </c>
      <c r="O7" s="8" t="s">
        <v>15</v>
      </c>
      <c r="P7" s="8" t="s">
        <v>15</v>
      </c>
      <c r="Q7" s="8" t="s">
        <v>15</v>
      </c>
      <c r="R7" s="8" t="s">
        <v>15</v>
      </c>
      <c r="S7" s="8" t="s">
        <v>15</v>
      </c>
      <c r="T7" s="8" t="s">
        <v>15</v>
      </c>
    </row>
    <row r="8" spans="1:20" x14ac:dyDescent="0.15">
      <c r="A8" s="38"/>
      <c r="B8" s="9">
        <v>5000</v>
      </c>
      <c r="C8" s="9">
        <v>3153</v>
      </c>
      <c r="D8" s="9">
        <v>15765000</v>
      </c>
      <c r="E8" s="9">
        <v>18541</v>
      </c>
      <c r="F8" s="9">
        <v>92705000</v>
      </c>
      <c r="G8" s="9">
        <v>17032</v>
      </c>
      <c r="H8" s="9">
        <v>85160000</v>
      </c>
      <c r="I8" s="9">
        <v>18836</v>
      </c>
      <c r="J8" s="9">
        <v>94180000</v>
      </c>
      <c r="K8" s="9">
        <v>23702</v>
      </c>
      <c r="L8" s="9">
        <v>118510000</v>
      </c>
      <c r="M8" s="9">
        <v>16483</v>
      </c>
      <c r="N8" s="9">
        <v>82415000</v>
      </c>
      <c r="O8" s="9">
        <v>15013</v>
      </c>
      <c r="P8" s="9">
        <v>75065000</v>
      </c>
      <c r="Q8" s="9">
        <v>9247</v>
      </c>
      <c r="R8" s="9">
        <v>46235000</v>
      </c>
      <c r="S8" s="9">
        <v>11073</v>
      </c>
      <c r="T8" s="9">
        <v>55365000</v>
      </c>
    </row>
    <row r="9" spans="1:20" x14ac:dyDescent="0.15">
      <c r="A9" s="38"/>
      <c r="B9" s="9">
        <v>10000</v>
      </c>
      <c r="C9" s="9">
        <v>1538</v>
      </c>
      <c r="D9" s="9">
        <v>15380000</v>
      </c>
      <c r="E9" s="9">
        <v>9106</v>
      </c>
      <c r="F9" s="9">
        <v>91060000</v>
      </c>
      <c r="G9" s="9">
        <v>9112</v>
      </c>
      <c r="H9" s="9">
        <v>91120000</v>
      </c>
      <c r="I9" s="9">
        <v>8265</v>
      </c>
      <c r="J9" s="9">
        <v>82650000</v>
      </c>
      <c r="K9" s="9">
        <v>2369</v>
      </c>
      <c r="L9" s="9">
        <v>23690000</v>
      </c>
      <c r="M9" s="9">
        <v>1826</v>
      </c>
      <c r="N9" s="9">
        <v>18260000</v>
      </c>
      <c r="O9" s="9">
        <v>1760</v>
      </c>
      <c r="P9" s="9">
        <v>17600000</v>
      </c>
      <c r="Q9" s="9">
        <v>1069</v>
      </c>
      <c r="R9" s="9">
        <v>10690000</v>
      </c>
      <c r="S9" s="9">
        <v>1416</v>
      </c>
      <c r="T9" s="9">
        <v>14160000</v>
      </c>
    </row>
    <row r="10" spans="1:20" x14ac:dyDescent="0.15">
      <c r="A10" s="39"/>
      <c r="B10" s="11" t="s">
        <v>16</v>
      </c>
      <c r="C10" s="9">
        <v>4691</v>
      </c>
      <c r="D10" s="9">
        <v>31145000</v>
      </c>
      <c r="E10" s="9">
        <v>27647</v>
      </c>
      <c r="F10" s="9">
        <v>183765000</v>
      </c>
      <c r="G10" s="9">
        <v>26144</v>
      </c>
      <c r="H10" s="9">
        <v>176280000</v>
      </c>
      <c r="I10" s="9">
        <v>27101</v>
      </c>
      <c r="J10" s="9">
        <v>176830000</v>
      </c>
      <c r="K10" s="9">
        <v>26071</v>
      </c>
      <c r="L10" s="9">
        <v>142200000</v>
      </c>
      <c r="M10" s="9">
        <v>18309</v>
      </c>
      <c r="N10" s="9">
        <v>100675000</v>
      </c>
      <c r="O10" s="9">
        <v>16773</v>
      </c>
      <c r="P10" s="9">
        <v>92665000</v>
      </c>
      <c r="Q10" s="9">
        <v>10316</v>
      </c>
      <c r="R10" s="9">
        <v>56925000</v>
      </c>
      <c r="S10" s="9">
        <v>12489</v>
      </c>
      <c r="T10" s="9">
        <v>69525000</v>
      </c>
    </row>
    <row r="11" spans="1:20" x14ac:dyDescent="0.15">
      <c r="A11" s="40" t="s">
        <v>17</v>
      </c>
      <c r="B11" s="41"/>
      <c r="C11" s="31">
        <v>1387</v>
      </c>
      <c r="D11" s="32"/>
      <c r="E11" s="31">
        <v>1369</v>
      </c>
      <c r="F11" s="32"/>
      <c r="G11" s="31">
        <v>1593</v>
      </c>
      <c r="H11" s="32"/>
      <c r="I11" s="31">
        <v>1636</v>
      </c>
      <c r="J11" s="32"/>
      <c r="K11" s="31">
        <v>1624</v>
      </c>
      <c r="L11" s="32"/>
      <c r="M11" s="27">
        <v>962</v>
      </c>
      <c r="N11" s="28"/>
      <c r="O11" s="31">
        <v>1397</v>
      </c>
      <c r="P11" s="32"/>
      <c r="Q11" s="27">
        <v>639</v>
      </c>
      <c r="R11" s="28"/>
      <c r="S11" s="27">
        <v>650</v>
      </c>
      <c r="T11" s="28"/>
    </row>
    <row r="12" spans="1:20" x14ac:dyDescent="0.15">
      <c r="A12" s="37" t="s">
        <v>18</v>
      </c>
      <c r="B12" s="9">
        <v>2500</v>
      </c>
      <c r="C12" s="8" t="s">
        <v>15</v>
      </c>
      <c r="D12" s="8" t="s">
        <v>15</v>
      </c>
      <c r="E12" s="8" t="s">
        <v>15</v>
      </c>
      <c r="F12" s="8" t="s">
        <v>15</v>
      </c>
      <c r="G12" s="8" t="s">
        <v>15</v>
      </c>
      <c r="H12" s="8" t="s">
        <v>15</v>
      </c>
      <c r="I12" s="8" t="s">
        <v>15</v>
      </c>
      <c r="J12" s="8" t="s">
        <v>15</v>
      </c>
      <c r="K12" s="8" t="s">
        <v>15</v>
      </c>
      <c r="L12" s="8" t="s">
        <v>15</v>
      </c>
      <c r="M12" s="8" t="s">
        <v>15</v>
      </c>
      <c r="N12" s="8" t="s">
        <v>15</v>
      </c>
      <c r="O12" s="8" t="s">
        <v>15</v>
      </c>
      <c r="P12" s="8" t="s">
        <v>15</v>
      </c>
      <c r="Q12" s="8" t="s">
        <v>15</v>
      </c>
      <c r="R12" s="8" t="s">
        <v>15</v>
      </c>
      <c r="S12" s="8" t="s">
        <v>15</v>
      </c>
      <c r="T12" s="8" t="s">
        <v>15</v>
      </c>
    </row>
    <row r="13" spans="1:20" x14ac:dyDescent="0.15">
      <c r="A13" s="38"/>
      <c r="B13" s="9">
        <v>5000</v>
      </c>
      <c r="C13" s="8">
        <v>857</v>
      </c>
      <c r="D13" s="9">
        <v>4285000</v>
      </c>
      <c r="E13" s="9">
        <v>4961</v>
      </c>
      <c r="F13" s="9">
        <v>24805000</v>
      </c>
      <c r="G13" s="9">
        <v>5066</v>
      </c>
      <c r="H13" s="9">
        <v>25330000</v>
      </c>
      <c r="I13" s="9">
        <v>5287</v>
      </c>
      <c r="J13" s="9">
        <v>26435000</v>
      </c>
      <c r="K13" s="9">
        <v>6357</v>
      </c>
      <c r="L13" s="9">
        <v>31785000</v>
      </c>
      <c r="M13" s="9">
        <v>5093</v>
      </c>
      <c r="N13" s="9">
        <v>25465000</v>
      </c>
      <c r="O13" s="9">
        <v>4845</v>
      </c>
      <c r="P13" s="9">
        <v>24225000</v>
      </c>
      <c r="Q13" s="9">
        <v>3833</v>
      </c>
      <c r="R13" s="9">
        <v>19165000</v>
      </c>
      <c r="S13" s="9">
        <v>3616</v>
      </c>
      <c r="T13" s="9">
        <v>18080000</v>
      </c>
    </row>
    <row r="14" spans="1:20" x14ac:dyDescent="0.15">
      <c r="A14" s="38"/>
      <c r="B14" s="9">
        <v>10000</v>
      </c>
      <c r="C14" s="8">
        <v>333</v>
      </c>
      <c r="D14" s="9">
        <v>3330000</v>
      </c>
      <c r="E14" s="9">
        <v>2042</v>
      </c>
      <c r="F14" s="9">
        <v>20420000</v>
      </c>
      <c r="G14" s="9">
        <v>2275</v>
      </c>
      <c r="H14" s="9">
        <v>22750000</v>
      </c>
      <c r="I14" s="9">
        <v>2101</v>
      </c>
      <c r="J14" s="9">
        <v>21010000</v>
      </c>
      <c r="K14" s="8">
        <v>831</v>
      </c>
      <c r="L14" s="9">
        <v>8310000</v>
      </c>
      <c r="M14" s="8">
        <v>714</v>
      </c>
      <c r="N14" s="9">
        <v>7140000</v>
      </c>
      <c r="O14" s="8">
        <v>683</v>
      </c>
      <c r="P14" s="9">
        <v>6830000</v>
      </c>
      <c r="Q14" s="8">
        <v>568</v>
      </c>
      <c r="R14" s="9">
        <v>5680000</v>
      </c>
      <c r="S14" s="8">
        <v>473</v>
      </c>
      <c r="T14" s="9">
        <v>4730000</v>
      </c>
    </row>
    <row r="15" spans="1:20" x14ac:dyDescent="0.15">
      <c r="A15" s="39"/>
      <c r="B15" s="11" t="s">
        <v>16</v>
      </c>
      <c r="C15" s="9">
        <v>1190</v>
      </c>
      <c r="D15" s="9">
        <v>7615000</v>
      </c>
      <c r="E15" s="9">
        <v>7003</v>
      </c>
      <c r="F15" s="9">
        <v>45225000</v>
      </c>
      <c r="G15" s="9">
        <v>7341</v>
      </c>
      <c r="H15" s="9">
        <v>48080000</v>
      </c>
      <c r="I15" s="9">
        <v>7388</v>
      </c>
      <c r="J15" s="9">
        <v>47445000</v>
      </c>
      <c r="K15" s="9">
        <v>7188</v>
      </c>
      <c r="L15" s="9">
        <v>40095000</v>
      </c>
      <c r="M15" s="9">
        <v>5807</v>
      </c>
      <c r="N15" s="9">
        <v>32605000</v>
      </c>
      <c r="O15" s="9">
        <v>5528</v>
      </c>
      <c r="P15" s="9">
        <v>31055000</v>
      </c>
      <c r="Q15" s="9">
        <v>4401</v>
      </c>
      <c r="R15" s="9">
        <v>24845000</v>
      </c>
      <c r="S15" s="9">
        <v>4089</v>
      </c>
      <c r="T15" s="9">
        <v>22810000</v>
      </c>
    </row>
    <row r="16" spans="1:20" x14ac:dyDescent="0.15">
      <c r="A16" s="40" t="s">
        <v>17</v>
      </c>
      <c r="B16" s="41"/>
      <c r="C16" s="27">
        <v>396</v>
      </c>
      <c r="D16" s="28"/>
      <c r="E16" s="27">
        <v>389</v>
      </c>
      <c r="F16" s="28"/>
      <c r="G16" s="27">
        <v>441</v>
      </c>
      <c r="H16" s="28"/>
      <c r="I16" s="27">
        <v>473</v>
      </c>
      <c r="J16" s="28"/>
      <c r="K16" s="27">
        <v>460</v>
      </c>
      <c r="L16" s="28"/>
      <c r="M16" s="27">
        <v>393</v>
      </c>
      <c r="N16" s="28"/>
      <c r="O16" s="27">
        <v>459</v>
      </c>
      <c r="P16" s="28"/>
      <c r="Q16" s="27">
        <v>263</v>
      </c>
      <c r="R16" s="28"/>
      <c r="S16" s="27">
        <v>281</v>
      </c>
      <c r="T16" s="28"/>
    </row>
    <row r="17" spans="1:20" x14ac:dyDescent="0.15">
      <c r="A17" s="37" t="s">
        <v>19</v>
      </c>
      <c r="B17" s="9">
        <v>2500</v>
      </c>
      <c r="C17" s="8" t="s">
        <v>15</v>
      </c>
      <c r="D17" s="8" t="s">
        <v>15</v>
      </c>
      <c r="E17" s="8" t="s">
        <v>15</v>
      </c>
      <c r="F17" s="8" t="s">
        <v>15</v>
      </c>
      <c r="G17" s="8" t="s">
        <v>15</v>
      </c>
      <c r="H17" s="8" t="s">
        <v>15</v>
      </c>
      <c r="I17" s="8" t="s">
        <v>15</v>
      </c>
      <c r="J17" s="8" t="s">
        <v>15</v>
      </c>
      <c r="K17" s="8" t="s">
        <v>15</v>
      </c>
      <c r="L17" s="8" t="s">
        <v>15</v>
      </c>
      <c r="M17" s="8" t="s">
        <v>15</v>
      </c>
      <c r="N17" s="8" t="s">
        <v>15</v>
      </c>
      <c r="O17" s="8" t="s">
        <v>15</v>
      </c>
      <c r="P17" s="8" t="s">
        <v>15</v>
      </c>
      <c r="Q17" s="8" t="s">
        <v>15</v>
      </c>
      <c r="R17" s="8" t="s">
        <v>15</v>
      </c>
      <c r="S17" s="8" t="s">
        <v>15</v>
      </c>
      <c r="T17" s="8" t="s">
        <v>15</v>
      </c>
    </row>
    <row r="18" spans="1:20" x14ac:dyDescent="0.15">
      <c r="A18" s="38"/>
      <c r="B18" s="9">
        <v>5000</v>
      </c>
      <c r="C18" s="8">
        <v>0</v>
      </c>
      <c r="D18" s="8">
        <v>0</v>
      </c>
      <c r="E18" s="8">
        <v>0</v>
      </c>
      <c r="F18" s="8">
        <v>0</v>
      </c>
      <c r="G18" s="9">
        <v>1705</v>
      </c>
      <c r="H18" s="9">
        <v>8525000</v>
      </c>
      <c r="I18" s="8">
        <v>99</v>
      </c>
      <c r="J18" s="9">
        <v>495000</v>
      </c>
      <c r="K18" s="8">
        <v>440</v>
      </c>
      <c r="L18" s="9">
        <v>2200000</v>
      </c>
      <c r="M18" s="9">
        <v>2810</v>
      </c>
      <c r="N18" s="9">
        <v>14050000</v>
      </c>
      <c r="O18" s="9">
        <v>2484</v>
      </c>
      <c r="P18" s="9">
        <v>12420000</v>
      </c>
      <c r="Q18" s="9">
        <v>4259</v>
      </c>
      <c r="R18" s="9">
        <v>21295000</v>
      </c>
      <c r="S18" s="9">
        <v>6463</v>
      </c>
      <c r="T18" s="9">
        <v>32315000</v>
      </c>
    </row>
    <row r="19" spans="1:20" x14ac:dyDescent="0.15">
      <c r="A19" s="38"/>
      <c r="B19" s="9">
        <v>10000</v>
      </c>
      <c r="C19" s="8">
        <v>105</v>
      </c>
      <c r="D19" s="9">
        <v>1050000</v>
      </c>
      <c r="E19" s="8">
        <v>644</v>
      </c>
      <c r="F19" s="9">
        <v>6440000</v>
      </c>
      <c r="G19" s="8">
        <v>688</v>
      </c>
      <c r="H19" s="9">
        <v>6880000</v>
      </c>
      <c r="I19" s="8">
        <v>579</v>
      </c>
      <c r="J19" s="9">
        <v>5790000</v>
      </c>
      <c r="K19" s="8">
        <v>60</v>
      </c>
      <c r="L19" s="9">
        <v>600000</v>
      </c>
      <c r="M19" s="8">
        <v>111</v>
      </c>
      <c r="N19" s="9">
        <v>1110000</v>
      </c>
      <c r="O19" s="8">
        <v>151</v>
      </c>
      <c r="P19" s="9">
        <v>1510000</v>
      </c>
      <c r="Q19" s="8">
        <v>436</v>
      </c>
      <c r="R19" s="9">
        <v>4360000</v>
      </c>
      <c r="S19" s="8">
        <v>894</v>
      </c>
      <c r="T19" s="9">
        <v>8940000</v>
      </c>
    </row>
    <row r="20" spans="1:20" x14ac:dyDescent="0.15">
      <c r="A20" s="39"/>
      <c r="B20" s="11" t="s">
        <v>16</v>
      </c>
      <c r="C20" s="8">
        <v>105</v>
      </c>
      <c r="D20" s="9">
        <v>1050000</v>
      </c>
      <c r="E20" s="8">
        <v>644</v>
      </c>
      <c r="F20" s="9">
        <v>6440000</v>
      </c>
      <c r="G20" s="9">
        <v>2393</v>
      </c>
      <c r="H20" s="9">
        <v>15405000</v>
      </c>
      <c r="I20" s="8">
        <v>678</v>
      </c>
      <c r="J20" s="9">
        <v>6285000</v>
      </c>
      <c r="K20" s="8">
        <v>500</v>
      </c>
      <c r="L20" s="9">
        <v>2800000</v>
      </c>
      <c r="M20" s="9">
        <v>2921</v>
      </c>
      <c r="N20" s="9">
        <v>15160000</v>
      </c>
      <c r="O20" s="9">
        <v>2635</v>
      </c>
      <c r="P20" s="9">
        <v>13930000</v>
      </c>
      <c r="Q20" s="9">
        <v>4695</v>
      </c>
      <c r="R20" s="9">
        <v>25655000</v>
      </c>
      <c r="S20" s="9">
        <v>7357</v>
      </c>
      <c r="T20" s="9">
        <v>41255000</v>
      </c>
    </row>
    <row r="21" spans="1:20" x14ac:dyDescent="0.15">
      <c r="A21" s="40" t="s">
        <v>17</v>
      </c>
      <c r="B21" s="41"/>
      <c r="C21" s="27">
        <v>119</v>
      </c>
      <c r="D21" s="28"/>
      <c r="E21" s="27">
        <v>121</v>
      </c>
      <c r="F21" s="28"/>
      <c r="G21" s="27">
        <v>156</v>
      </c>
      <c r="H21" s="28"/>
      <c r="I21" s="27">
        <v>163</v>
      </c>
      <c r="J21" s="28"/>
      <c r="K21" s="27">
        <v>159</v>
      </c>
      <c r="L21" s="28"/>
      <c r="M21" s="27">
        <v>527</v>
      </c>
      <c r="N21" s="28"/>
      <c r="O21" s="27">
        <v>219</v>
      </c>
      <c r="P21" s="28"/>
      <c r="Q21" s="27">
        <v>306</v>
      </c>
      <c r="R21" s="28"/>
      <c r="S21" s="27">
        <v>318</v>
      </c>
      <c r="T21" s="28"/>
    </row>
    <row r="22" spans="1:20" x14ac:dyDescent="0.15">
      <c r="A22" s="1" t="s">
        <v>20</v>
      </c>
      <c r="B22" s="1"/>
      <c r="C22" s="1"/>
      <c r="D22" s="1"/>
      <c r="E22" s="1"/>
      <c r="F22" s="1"/>
      <c r="G22" s="1"/>
      <c r="H22" s="1"/>
      <c r="I22" s="1"/>
      <c r="J22" s="1"/>
      <c r="K22" s="1"/>
      <c r="L22" s="1"/>
      <c r="M22" s="1"/>
      <c r="N22" s="1"/>
      <c r="O22" s="1"/>
      <c r="P22" s="1"/>
      <c r="Q22" s="1"/>
      <c r="R22" s="1"/>
      <c r="S22" s="1"/>
      <c r="T22" s="1"/>
    </row>
    <row r="23" spans="1:20" x14ac:dyDescent="0.15">
      <c r="A23" s="1" t="s">
        <v>21</v>
      </c>
      <c r="B23" s="1"/>
      <c r="C23" s="1"/>
      <c r="D23" s="1"/>
      <c r="E23" s="1"/>
      <c r="F23" s="1"/>
      <c r="G23" s="1"/>
      <c r="H23" s="1"/>
      <c r="I23" s="1"/>
      <c r="J23" s="1"/>
      <c r="K23" s="1"/>
      <c r="L23" s="1"/>
      <c r="M23" s="1"/>
      <c r="N23" s="1"/>
      <c r="O23" s="1"/>
      <c r="P23" s="1"/>
      <c r="Q23" s="1"/>
      <c r="R23" s="1"/>
      <c r="S23" s="1"/>
      <c r="T23" s="1"/>
    </row>
    <row r="24" spans="1:20" x14ac:dyDescent="0.15">
      <c r="A24" s="1" t="s">
        <v>22</v>
      </c>
      <c r="B24" s="1"/>
      <c r="C24" s="1"/>
      <c r="D24" s="1"/>
      <c r="E24" s="1"/>
      <c r="F24" s="1"/>
      <c r="G24" s="1"/>
      <c r="H24" s="1"/>
      <c r="I24" s="1"/>
      <c r="J24" s="1"/>
      <c r="K24" s="1"/>
      <c r="L24" s="1"/>
      <c r="M24" s="1"/>
      <c r="N24" s="1"/>
      <c r="O24" s="1"/>
      <c r="P24" s="1"/>
      <c r="Q24" s="1"/>
      <c r="R24" s="1"/>
      <c r="S24" s="1"/>
      <c r="T24" s="1"/>
    </row>
    <row r="25" spans="1:20" x14ac:dyDescent="0.15">
      <c r="A25" s="1" t="s">
        <v>23</v>
      </c>
      <c r="B25" s="1"/>
      <c r="C25" s="1"/>
      <c r="D25" s="1"/>
      <c r="E25" s="1"/>
      <c r="F25" s="1"/>
      <c r="G25" s="1"/>
      <c r="H25" s="1"/>
      <c r="I25" s="1"/>
      <c r="J25" s="1"/>
      <c r="K25" s="1"/>
      <c r="L25" s="1"/>
      <c r="M25" s="1"/>
      <c r="N25" s="1"/>
      <c r="O25" s="1"/>
      <c r="P25" s="1"/>
      <c r="Q25" s="1"/>
      <c r="R25" s="1"/>
      <c r="S25" s="1"/>
      <c r="T25" s="1"/>
    </row>
    <row r="26" spans="1:20" x14ac:dyDescent="0.15">
      <c r="A26" s="1" t="s">
        <v>24</v>
      </c>
      <c r="B26" s="1"/>
      <c r="C26" s="1"/>
      <c r="D26" s="1"/>
      <c r="E26" s="1"/>
      <c r="F26" s="1"/>
      <c r="G26" s="1"/>
      <c r="H26" s="1"/>
      <c r="I26" s="1"/>
      <c r="J26" s="1"/>
      <c r="K26" s="1"/>
      <c r="L26" s="1"/>
      <c r="M26" s="1"/>
      <c r="N26" s="1"/>
      <c r="O26" s="1"/>
      <c r="P26" s="1"/>
      <c r="Q26" s="1"/>
      <c r="R26" s="1"/>
      <c r="S26" s="1"/>
      <c r="T26" s="1"/>
    </row>
    <row r="29" spans="1:20" ht="21" x14ac:dyDescent="0.15">
      <c r="A29" s="2" t="s">
        <v>53</v>
      </c>
      <c r="B29" s="1"/>
      <c r="C29" s="1"/>
      <c r="D29" s="1"/>
      <c r="E29" s="1"/>
      <c r="F29" s="1"/>
      <c r="G29" s="1"/>
      <c r="H29" s="1"/>
      <c r="I29" s="1"/>
      <c r="J29" s="1"/>
      <c r="K29" s="1"/>
      <c r="L29" s="1"/>
      <c r="M29" s="1"/>
      <c r="N29" s="1"/>
      <c r="O29" s="1"/>
      <c r="P29" s="1"/>
      <c r="Q29" s="1"/>
      <c r="R29" s="1"/>
      <c r="S29" s="1"/>
      <c r="T29" s="1"/>
    </row>
    <row r="30" spans="1:20" x14ac:dyDescent="0.15">
      <c r="A30" s="1" t="s">
        <v>25</v>
      </c>
      <c r="B30" s="1"/>
      <c r="C30" s="1"/>
      <c r="D30" s="1"/>
      <c r="E30" s="1"/>
      <c r="F30" s="1"/>
      <c r="G30" s="1"/>
      <c r="H30" s="1"/>
      <c r="I30" s="1"/>
      <c r="J30" s="1"/>
      <c r="K30" s="1"/>
      <c r="L30" s="1"/>
      <c r="M30" s="1"/>
      <c r="N30" s="1"/>
      <c r="O30" s="1"/>
      <c r="P30" s="1"/>
      <c r="Q30" s="1"/>
      <c r="R30" s="1"/>
      <c r="S30" s="1"/>
      <c r="T30" s="1"/>
    </row>
    <row r="32" spans="1:20" x14ac:dyDescent="0.15">
      <c r="A32" s="20" t="s">
        <v>1</v>
      </c>
      <c r="B32" s="21"/>
      <c r="C32" s="20" t="s">
        <v>26</v>
      </c>
      <c r="D32" s="21"/>
      <c r="E32" s="20" t="s">
        <v>27</v>
      </c>
      <c r="F32" s="21"/>
      <c r="G32" s="1"/>
      <c r="H32" s="1"/>
      <c r="I32" s="1"/>
      <c r="J32" s="1"/>
      <c r="K32" s="1"/>
      <c r="L32" s="1"/>
      <c r="M32" s="1"/>
      <c r="N32" s="1"/>
      <c r="O32" s="1"/>
      <c r="P32" s="1"/>
      <c r="Q32" s="1"/>
      <c r="R32" s="1"/>
      <c r="S32" s="1"/>
      <c r="T32" s="1"/>
    </row>
    <row r="33" spans="1:20" x14ac:dyDescent="0.15">
      <c r="A33" s="20" t="s">
        <v>0</v>
      </c>
      <c r="B33" s="21"/>
      <c r="C33" s="7" t="s">
        <v>12</v>
      </c>
      <c r="D33" s="7" t="s">
        <v>13</v>
      </c>
      <c r="E33" s="7" t="s">
        <v>12</v>
      </c>
      <c r="F33" s="7" t="s">
        <v>13</v>
      </c>
      <c r="G33" s="1"/>
      <c r="H33" s="1"/>
      <c r="I33" s="1"/>
      <c r="J33" s="1"/>
      <c r="K33" s="1"/>
      <c r="L33" s="1"/>
      <c r="M33" s="1"/>
      <c r="N33" s="1"/>
      <c r="O33" s="1"/>
      <c r="P33" s="1"/>
      <c r="Q33" s="1"/>
      <c r="R33" s="1"/>
      <c r="S33" s="1"/>
      <c r="T33" s="1"/>
    </row>
    <row r="34" spans="1:20" x14ac:dyDescent="0.15">
      <c r="A34" s="12" t="s">
        <v>28</v>
      </c>
      <c r="B34" s="6" t="s">
        <v>14</v>
      </c>
      <c r="C34" s="9">
        <v>8037</v>
      </c>
      <c r="D34" s="9">
        <v>109893000</v>
      </c>
      <c r="E34" s="9">
        <v>7191</v>
      </c>
      <c r="F34" s="9">
        <v>93483000</v>
      </c>
    </row>
    <row r="35" spans="1:20" x14ac:dyDescent="0.15">
      <c r="A35" s="13" t="s">
        <v>29</v>
      </c>
      <c r="B35" s="6" t="s">
        <v>18</v>
      </c>
      <c r="C35" s="9">
        <v>1340</v>
      </c>
      <c r="D35" s="9">
        <v>18290000</v>
      </c>
      <c r="E35" s="9">
        <v>1159</v>
      </c>
      <c r="F35" s="9">
        <v>15067000</v>
      </c>
    </row>
    <row r="36" spans="1:20" x14ac:dyDescent="0.15">
      <c r="A36" s="12" t="s">
        <v>30</v>
      </c>
      <c r="B36" s="6" t="s">
        <v>14</v>
      </c>
      <c r="C36" s="9">
        <v>23514</v>
      </c>
      <c r="D36" s="9">
        <v>285805000</v>
      </c>
      <c r="E36" s="9">
        <v>19581</v>
      </c>
      <c r="F36" s="9">
        <v>254553000</v>
      </c>
    </row>
    <row r="37" spans="1:20" x14ac:dyDescent="0.15">
      <c r="A37" s="13" t="s">
        <v>31</v>
      </c>
      <c r="B37" s="6" t="s">
        <v>18</v>
      </c>
      <c r="C37" s="9">
        <v>5675</v>
      </c>
      <c r="D37" s="9">
        <v>69369000</v>
      </c>
      <c r="E37" s="9">
        <v>4747</v>
      </c>
      <c r="F37" s="9">
        <v>61711000</v>
      </c>
    </row>
    <row r="38" spans="1:20" x14ac:dyDescent="0.15">
      <c r="A38" s="33" t="s">
        <v>32</v>
      </c>
      <c r="B38" s="6" t="s">
        <v>14</v>
      </c>
      <c r="C38" s="9">
        <v>7828</v>
      </c>
      <c r="D38" s="9">
        <v>93907000</v>
      </c>
      <c r="E38" s="9">
        <v>6307</v>
      </c>
      <c r="F38" s="9">
        <v>81991000</v>
      </c>
    </row>
    <row r="39" spans="1:20" x14ac:dyDescent="0.15">
      <c r="A39" s="34"/>
      <c r="B39" s="6" t="s">
        <v>18</v>
      </c>
      <c r="C39" s="9">
        <v>2076</v>
      </c>
      <c r="D39" s="9">
        <v>24960000</v>
      </c>
      <c r="E39" s="9">
        <v>1963</v>
      </c>
      <c r="F39" s="9">
        <v>25519000</v>
      </c>
    </row>
    <row r="40" spans="1:20" x14ac:dyDescent="0.15">
      <c r="A40" s="35" t="s">
        <v>33</v>
      </c>
      <c r="B40" s="36"/>
      <c r="C40" s="9">
        <v>48470</v>
      </c>
      <c r="D40" s="9">
        <v>602224000</v>
      </c>
      <c r="E40" s="9">
        <v>40948</v>
      </c>
      <c r="F40" s="9">
        <v>532324000</v>
      </c>
    </row>
    <row r="41" spans="1:20" x14ac:dyDescent="0.15">
      <c r="A41" s="42" t="s">
        <v>17</v>
      </c>
      <c r="B41" s="43"/>
      <c r="C41" s="14" t="s">
        <v>34</v>
      </c>
      <c r="D41" s="22" t="s">
        <v>35</v>
      </c>
      <c r="E41" s="14" t="s">
        <v>36</v>
      </c>
      <c r="F41" s="22" t="s">
        <v>37</v>
      </c>
    </row>
    <row r="42" spans="1:20" x14ac:dyDescent="0.15">
      <c r="A42" s="44"/>
      <c r="B42" s="45"/>
      <c r="C42" s="10" t="s">
        <v>38</v>
      </c>
      <c r="D42" s="23"/>
      <c r="E42" s="10" t="s">
        <v>38</v>
      </c>
      <c r="F42" s="23"/>
    </row>
    <row r="43" spans="1:20" x14ac:dyDescent="0.15">
      <c r="A43" s="1" t="s">
        <v>20</v>
      </c>
      <c r="B43" s="1"/>
      <c r="C43" s="1"/>
      <c r="D43" s="1"/>
      <c r="E43" s="1"/>
      <c r="F43" s="1"/>
    </row>
    <row r="44" spans="1:20" x14ac:dyDescent="0.15">
      <c r="A44" s="1" t="s">
        <v>21</v>
      </c>
      <c r="B44" s="1"/>
      <c r="C44" s="1"/>
      <c r="D44" s="1"/>
      <c r="E44" s="1"/>
      <c r="F44" s="1"/>
    </row>
    <row r="45" spans="1:20" x14ac:dyDescent="0.15">
      <c r="A45" s="1" t="s">
        <v>22</v>
      </c>
      <c r="B45" s="1"/>
      <c r="C45" s="1"/>
      <c r="D45" s="1"/>
      <c r="E45" s="1"/>
      <c r="F45" s="1"/>
    </row>
    <row r="48" spans="1:20" ht="21" x14ac:dyDescent="0.15">
      <c r="A48" s="2" t="s">
        <v>54</v>
      </c>
      <c r="B48" s="1"/>
      <c r="C48" s="1"/>
      <c r="D48" s="1"/>
      <c r="E48" s="1"/>
      <c r="F48" s="1"/>
    </row>
    <row r="49" spans="1:26" x14ac:dyDescent="0.15">
      <c r="A49" s="1" t="s">
        <v>39</v>
      </c>
      <c r="B49" s="1"/>
      <c r="C49" s="1"/>
      <c r="D49" s="1"/>
      <c r="E49" s="1"/>
      <c r="F49" s="1"/>
    </row>
    <row r="51" spans="1:26" x14ac:dyDescent="0.15">
      <c r="A51" s="20" t="s">
        <v>1</v>
      </c>
      <c r="B51" s="21"/>
      <c r="C51" s="20" t="s">
        <v>77</v>
      </c>
      <c r="D51" s="21"/>
      <c r="E51" s="20" t="s">
        <v>74</v>
      </c>
      <c r="F51" s="21"/>
      <c r="G51" s="20" t="s">
        <v>71</v>
      </c>
      <c r="H51" s="21"/>
      <c r="I51" s="20" t="s">
        <v>68</v>
      </c>
      <c r="J51" s="21"/>
      <c r="K51" s="20" t="s">
        <v>65</v>
      </c>
      <c r="L51" s="21"/>
      <c r="M51" s="20" t="s">
        <v>59</v>
      </c>
      <c r="N51" s="21"/>
      <c r="O51" s="20" t="s">
        <v>56</v>
      </c>
      <c r="P51" s="21"/>
      <c r="Q51" s="20" t="s">
        <v>55</v>
      </c>
      <c r="R51" s="21"/>
      <c r="S51" s="20" t="s">
        <v>40</v>
      </c>
      <c r="T51" s="21"/>
      <c r="U51" s="20" t="s">
        <v>41</v>
      </c>
      <c r="V51" s="21"/>
      <c r="W51" s="20" t="s">
        <v>42</v>
      </c>
      <c r="X51" s="21"/>
      <c r="Y51" s="20" t="s">
        <v>43</v>
      </c>
      <c r="Z51" s="21"/>
    </row>
    <row r="52" spans="1:26" x14ac:dyDescent="0.15">
      <c r="A52" s="20" t="s">
        <v>0</v>
      </c>
      <c r="B52" s="21"/>
      <c r="C52" s="7" t="s">
        <v>12</v>
      </c>
      <c r="D52" s="7" t="s">
        <v>13</v>
      </c>
      <c r="E52" s="7" t="s">
        <v>12</v>
      </c>
      <c r="F52" s="7" t="s">
        <v>13</v>
      </c>
      <c r="G52" s="7" t="s">
        <v>12</v>
      </c>
      <c r="H52" s="7" t="s">
        <v>13</v>
      </c>
      <c r="I52" s="7" t="s">
        <v>12</v>
      </c>
      <c r="J52" s="7" t="s">
        <v>13</v>
      </c>
      <c r="K52" s="7" t="s">
        <v>12</v>
      </c>
      <c r="L52" s="7" t="s">
        <v>13</v>
      </c>
      <c r="M52" s="7" t="s">
        <v>12</v>
      </c>
      <c r="N52" s="7" t="s">
        <v>13</v>
      </c>
      <c r="O52" s="7" t="s">
        <v>12</v>
      </c>
      <c r="P52" s="7" t="s">
        <v>13</v>
      </c>
      <c r="Q52" s="7" t="s">
        <v>12</v>
      </c>
      <c r="R52" s="7" t="s">
        <v>13</v>
      </c>
      <c r="S52" s="7" t="s">
        <v>12</v>
      </c>
      <c r="T52" s="7" t="s">
        <v>13</v>
      </c>
      <c r="U52" s="7" t="s">
        <v>12</v>
      </c>
      <c r="V52" s="7" t="s">
        <v>13</v>
      </c>
      <c r="W52" s="7" t="s">
        <v>12</v>
      </c>
      <c r="X52" s="7" t="s">
        <v>13</v>
      </c>
      <c r="Y52" s="7" t="s">
        <v>12</v>
      </c>
      <c r="Z52" s="7" t="s">
        <v>13</v>
      </c>
    </row>
    <row r="53" spans="1:26" x14ac:dyDescent="0.15">
      <c r="A53" s="12" t="s">
        <v>28</v>
      </c>
      <c r="B53" s="6" t="s">
        <v>14</v>
      </c>
      <c r="C53" s="9">
        <v>5762</v>
      </c>
      <c r="D53" s="9">
        <v>86430000</v>
      </c>
      <c r="E53" s="9">
        <v>5874</v>
      </c>
      <c r="F53" s="9">
        <v>88110000</v>
      </c>
      <c r="G53" s="9">
        <v>6120</v>
      </c>
      <c r="H53" s="9">
        <v>91800000</v>
      </c>
      <c r="I53" s="9">
        <v>6274</v>
      </c>
      <c r="J53" s="9">
        <v>94110000</v>
      </c>
      <c r="K53" s="9">
        <v>6615</v>
      </c>
      <c r="L53" s="9">
        <v>99225000</v>
      </c>
      <c r="M53" s="9">
        <v>6601</v>
      </c>
      <c r="N53" s="9">
        <f>M53*15000</f>
        <v>99015000</v>
      </c>
      <c r="O53" s="9">
        <v>6946</v>
      </c>
      <c r="P53" s="9">
        <v>104190000</v>
      </c>
      <c r="Q53" s="9">
        <v>7085</v>
      </c>
      <c r="R53" s="9">
        <v>106275000</v>
      </c>
      <c r="S53" s="9">
        <v>7344</v>
      </c>
      <c r="T53" s="9">
        <v>110160000</v>
      </c>
      <c r="U53" s="9">
        <v>7198</v>
      </c>
      <c r="V53" s="9">
        <v>107970000</v>
      </c>
      <c r="W53" s="9">
        <v>7352</v>
      </c>
      <c r="X53" s="9">
        <v>110280000</v>
      </c>
      <c r="Y53" s="9">
        <v>7887</v>
      </c>
      <c r="Z53" s="9">
        <v>118305000</v>
      </c>
    </row>
    <row r="54" spans="1:26" x14ac:dyDescent="0.15">
      <c r="A54" s="13" t="s">
        <v>29</v>
      </c>
      <c r="B54" s="6" t="s">
        <v>18</v>
      </c>
      <c r="C54" s="9">
        <v>528</v>
      </c>
      <c r="D54" s="9">
        <v>7920000</v>
      </c>
      <c r="E54" s="9">
        <v>583</v>
      </c>
      <c r="F54" s="9">
        <v>8745000</v>
      </c>
      <c r="G54" s="9">
        <v>549</v>
      </c>
      <c r="H54" s="9">
        <v>8235000</v>
      </c>
      <c r="I54" s="9">
        <v>666</v>
      </c>
      <c r="J54" s="9">
        <v>9990000</v>
      </c>
      <c r="K54" s="9">
        <v>742</v>
      </c>
      <c r="L54" s="9">
        <v>11130000</v>
      </c>
      <c r="M54" s="9">
        <v>743</v>
      </c>
      <c r="N54" s="9">
        <f>M54*15000</f>
        <v>11145000</v>
      </c>
      <c r="O54" s="9">
        <v>737</v>
      </c>
      <c r="P54" s="9">
        <v>11070000</v>
      </c>
      <c r="Q54" s="9">
        <v>781</v>
      </c>
      <c r="R54" s="9">
        <v>11715000</v>
      </c>
      <c r="S54" s="9">
        <v>796</v>
      </c>
      <c r="T54" s="9">
        <v>11940000</v>
      </c>
      <c r="U54" s="9">
        <v>1012</v>
      </c>
      <c r="V54" s="9">
        <v>15180000</v>
      </c>
      <c r="W54" s="9">
        <v>1227</v>
      </c>
      <c r="X54" s="9">
        <v>18405000</v>
      </c>
      <c r="Y54" s="9">
        <v>1358</v>
      </c>
      <c r="Z54" s="9">
        <v>20370000</v>
      </c>
    </row>
    <row r="55" spans="1:26" x14ac:dyDescent="0.15">
      <c r="A55" s="12" t="s">
        <v>30</v>
      </c>
      <c r="B55" s="6" t="s">
        <v>14</v>
      </c>
      <c r="C55" s="9">
        <v>17633</v>
      </c>
      <c r="D55" s="9">
        <v>185680000</v>
      </c>
      <c r="E55" s="9">
        <v>18819</v>
      </c>
      <c r="F55" s="9">
        <v>198450000</v>
      </c>
      <c r="G55" s="9">
        <v>18865</v>
      </c>
      <c r="H55" s="9">
        <v>198935000</v>
      </c>
      <c r="I55" s="9">
        <v>18484</v>
      </c>
      <c r="J55" s="9">
        <v>194670000</v>
      </c>
      <c r="K55" s="9">
        <v>18847</v>
      </c>
      <c r="L55" s="9">
        <v>198265000</v>
      </c>
      <c r="M55" s="9">
        <v>19555</v>
      </c>
      <c r="N55" s="9">
        <v>205725000</v>
      </c>
      <c r="O55" s="9">
        <v>19782</v>
      </c>
      <c r="P55" s="9">
        <v>208210000</v>
      </c>
      <c r="Q55" s="9">
        <v>19544</v>
      </c>
      <c r="R55" s="9">
        <v>206230000</v>
      </c>
      <c r="S55" s="9">
        <v>19918</v>
      </c>
      <c r="T55" s="9">
        <v>210585000</v>
      </c>
      <c r="U55" s="9">
        <v>20313</v>
      </c>
      <c r="V55" s="9">
        <v>214835000</v>
      </c>
      <c r="W55" s="9">
        <v>21064</v>
      </c>
      <c r="X55" s="9">
        <v>222405000</v>
      </c>
      <c r="Y55" s="9">
        <v>22100</v>
      </c>
      <c r="Z55" s="9">
        <v>232345000</v>
      </c>
    </row>
    <row r="56" spans="1:26" x14ac:dyDescent="0.15">
      <c r="A56" s="13" t="s">
        <v>31</v>
      </c>
      <c r="B56" s="6" t="s">
        <v>18</v>
      </c>
      <c r="C56" s="9">
        <v>2618</v>
      </c>
      <c r="D56" s="9">
        <v>28360000</v>
      </c>
      <c r="E56" s="9">
        <v>2692</v>
      </c>
      <c r="F56" s="9">
        <v>28940000</v>
      </c>
      <c r="G56" s="9">
        <v>2765</v>
      </c>
      <c r="H56" s="9">
        <v>29620000</v>
      </c>
      <c r="I56" s="9">
        <v>2865</v>
      </c>
      <c r="J56" s="9">
        <v>30695000</v>
      </c>
      <c r="K56" s="9">
        <v>3149</v>
      </c>
      <c r="L56" s="9">
        <v>33830000</v>
      </c>
      <c r="M56" s="9">
        <v>3434</v>
      </c>
      <c r="N56" s="9">
        <v>37085000</v>
      </c>
      <c r="O56" s="9">
        <v>3652</v>
      </c>
      <c r="P56" s="9">
        <v>39310000</v>
      </c>
      <c r="Q56" s="9">
        <v>4082</v>
      </c>
      <c r="R56" s="9">
        <v>44205000</v>
      </c>
      <c r="S56" s="9">
        <v>4883</v>
      </c>
      <c r="T56" s="9">
        <v>52230000</v>
      </c>
      <c r="U56" s="9">
        <v>4881</v>
      </c>
      <c r="V56" s="9">
        <v>51585000</v>
      </c>
      <c r="W56" s="9">
        <v>4950</v>
      </c>
      <c r="X56" s="9">
        <v>52050000</v>
      </c>
      <c r="Y56" s="9">
        <v>5093</v>
      </c>
      <c r="Z56" s="9">
        <v>53600000</v>
      </c>
    </row>
    <row r="57" spans="1:26" x14ac:dyDescent="0.15">
      <c r="A57" s="33" t="s">
        <v>32</v>
      </c>
      <c r="B57" s="6" t="s">
        <v>14</v>
      </c>
      <c r="C57" s="9">
        <v>5763</v>
      </c>
      <c r="D57" s="9">
        <v>57630000</v>
      </c>
      <c r="E57" s="9">
        <v>5899</v>
      </c>
      <c r="F57" s="9">
        <v>58990000</v>
      </c>
      <c r="G57" s="9">
        <v>5846</v>
      </c>
      <c r="H57" s="9">
        <v>58460000</v>
      </c>
      <c r="I57" s="9">
        <v>5917</v>
      </c>
      <c r="J57" s="9">
        <v>59170000</v>
      </c>
      <c r="K57" s="9">
        <v>5797</v>
      </c>
      <c r="L57" s="9">
        <v>57970000</v>
      </c>
      <c r="M57" s="9">
        <v>6176</v>
      </c>
      <c r="N57" s="9">
        <f>M57*10000</f>
        <v>61760000</v>
      </c>
      <c r="O57" s="9">
        <v>6095</v>
      </c>
      <c r="P57" s="9">
        <v>60950000</v>
      </c>
      <c r="Q57" s="9">
        <v>6334</v>
      </c>
      <c r="R57" s="9">
        <v>63340000</v>
      </c>
      <c r="S57" s="9">
        <v>6376</v>
      </c>
      <c r="T57" s="9">
        <v>63760000</v>
      </c>
      <c r="U57" s="9">
        <v>6724</v>
      </c>
      <c r="V57" s="9">
        <v>67240000</v>
      </c>
      <c r="W57" s="9">
        <v>6832</v>
      </c>
      <c r="X57" s="9">
        <v>68320000</v>
      </c>
      <c r="Y57" s="9">
        <v>7134</v>
      </c>
      <c r="Z57" s="9">
        <v>71340000</v>
      </c>
    </row>
    <row r="58" spans="1:26" x14ac:dyDescent="0.15">
      <c r="A58" s="34"/>
      <c r="B58" s="6" t="s">
        <v>18</v>
      </c>
      <c r="C58" s="9">
        <v>1014</v>
      </c>
      <c r="D58" s="9">
        <v>10140000</v>
      </c>
      <c r="E58" s="9">
        <v>1044</v>
      </c>
      <c r="F58" s="9">
        <v>10440000</v>
      </c>
      <c r="G58" s="9">
        <v>1070</v>
      </c>
      <c r="H58" s="9">
        <v>10700000</v>
      </c>
      <c r="I58" s="9">
        <v>1192</v>
      </c>
      <c r="J58" s="9">
        <v>11920000</v>
      </c>
      <c r="K58" s="9">
        <v>1319</v>
      </c>
      <c r="L58" s="9">
        <v>13190000</v>
      </c>
      <c r="M58" s="9">
        <v>1341</v>
      </c>
      <c r="N58" s="9">
        <f>M58*10000</f>
        <v>13410000</v>
      </c>
      <c r="O58" s="9">
        <v>1540</v>
      </c>
      <c r="P58" s="9">
        <v>15400000</v>
      </c>
      <c r="Q58" s="9">
        <v>1564</v>
      </c>
      <c r="R58" s="9">
        <v>15640000</v>
      </c>
      <c r="S58" s="9">
        <v>1678</v>
      </c>
      <c r="T58" s="9">
        <v>16780000</v>
      </c>
      <c r="U58" s="9">
        <v>1611</v>
      </c>
      <c r="V58" s="9">
        <v>16110000</v>
      </c>
      <c r="W58" s="9">
        <v>1600</v>
      </c>
      <c r="X58" s="9">
        <v>16000000</v>
      </c>
      <c r="Y58" s="9">
        <v>1807</v>
      </c>
      <c r="Z58" s="9">
        <v>18070000</v>
      </c>
    </row>
    <row r="59" spans="1:26" x14ac:dyDescent="0.15">
      <c r="A59" s="35" t="s">
        <v>19</v>
      </c>
      <c r="B59" s="36"/>
      <c r="C59" s="9">
        <v>3131</v>
      </c>
      <c r="D59" s="9">
        <v>15655000</v>
      </c>
      <c r="E59" s="9">
        <v>3392</v>
      </c>
      <c r="F59" s="9">
        <v>16960000</v>
      </c>
      <c r="G59" s="9">
        <v>4651</v>
      </c>
      <c r="H59" s="9">
        <v>23255000</v>
      </c>
      <c r="I59" s="9">
        <v>5190</v>
      </c>
      <c r="J59" s="9">
        <v>25950000</v>
      </c>
      <c r="K59" s="9">
        <v>4987</v>
      </c>
      <c r="L59" s="9">
        <v>24935000</v>
      </c>
      <c r="M59" s="9">
        <v>4432</v>
      </c>
      <c r="N59" s="9">
        <f>M59*5000</f>
        <v>22160000</v>
      </c>
      <c r="O59" s="9">
        <v>4298</v>
      </c>
      <c r="P59" s="9">
        <v>21490000</v>
      </c>
      <c r="Q59" s="9">
        <v>4294</v>
      </c>
      <c r="R59" s="9">
        <v>21470000</v>
      </c>
      <c r="S59" s="9">
        <v>3760</v>
      </c>
      <c r="T59" s="9">
        <v>18800000</v>
      </c>
      <c r="U59" s="9">
        <v>3263</v>
      </c>
      <c r="V59" s="9">
        <v>16315000</v>
      </c>
      <c r="W59" s="9">
        <v>3108</v>
      </c>
      <c r="X59" s="9">
        <v>15540000</v>
      </c>
      <c r="Y59" s="9">
        <v>2204</v>
      </c>
      <c r="Z59" s="9">
        <v>11020000</v>
      </c>
    </row>
    <row r="60" spans="1:26" x14ac:dyDescent="0.15">
      <c r="A60" s="35" t="s">
        <v>33</v>
      </c>
      <c r="B60" s="36"/>
      <c r="C60" s="9">
        <f t="shared" ref="C60:D60" si="0">SUM(C53:C59)</f>
        <v>36449</v>
      </c>
      <c r="D60" s="9">
        <f t="shared" ref="D60" si="1">SUM(D53:D59)</f>
        <v>391815000</v>
      </c>
      <c r="E60" s="9">
        <f t="shared" ref="E60:G60" si="2">SUM(E53:E59)</f>
        <v>38303</v>
      </c>
      <c r="F60" s="9">
        <f t="shared" ref="F60:H60" si="3">SUM(F53:F59)</f>
        <v>410635000</v>
      </c>
      <c r="G60" s="9">
        <f t="shared" si="2"/>
        <v>39866</v>
      </c>
      <c r="H60" s="9">
        <f t="shared" si="3"/>
        <v>421005000</v>
      </c>
      <c r="I60" s="9">
        <f t="shared" ref="I60:K60" si="4">SUM(I53:I59)</f>
        <v>40588</v>
      </c>
      <c r="J60" s="9">
        <f t="shared" ref="J60:L60" si="5">SUM(J53:J59)</f>
        <v>426505000</v>
      </c>
      <c r="K60" s="9">
        <f t="shared" si="4"/>
        <v>41456</v>
      </c>
      <c r="L60" s="9">
        <f t="shared" si="5"/>
        <v>438545000</v>
      </c>
      <c r="M60" s="9">
        <f t="shared" ref="M60:R60" si="6">SUM(M53:M59)</f>
        <v>42282</v>
      </c>
      <c r="N60" s="9">
        <f t="shared" si="6"/>
        <v>450300000</v>
      </c>
      <c r="O60" s="9">
        <f t="shared" si="6"/>
        <v>43050</v>
      </c>
      <c r="P60" s="9">
        <f t="shared" si="6"/>
        <v>460620000</v>
      </c>
      <c r="Q60" s="9">
        <f t="shared" si="6"/>
        <v>43684</v>
      </c>
      <c r="R60" s="9">
        <f t="shared" si="6"/>
        <v>468875000</v>
      </c>
      <c r="S60" s="9">
        <v>44755</v>
      </c>
      <c r="T60" s="9">
        <v>484255000</v>
      </c>
      <c r="U60" s="9">
        <v>45002</v>
      </c>
      <c r="V60" s="9">
        <v>489235000</v>
      </c>
      <c r="W60" s="9">
        <v>46133</v>
      </c>
      <c r="X60" s="9">
        <v>503000000</v>
      </c>
      <c r="Y60" s="9">
        <v>47583</v>
      </c>
      <c r="Z60" s="9">
        <v>525050000</v>
      </c>
    </row>
    <row r="61" spans="1:26" x14ac:dyDescent="0.15">
      <c r="A61" s="42" t="s">
        <v>17</v>
      </c>
      <c r="B61" s="43"/>
      <c r="C61" s="14" t="s">
        <v>78</v>
      </c>
      <c r="D61" s="50" t="s">
        <v>79</v>
      </c>
      <c r="E61" s="14" t="s">
        <v>75</v>
      </c>
      <c r="F61" s="50" t="s">
        <v>76</v>
      </c>
      <c r="G61" s="14" t="s">
        <v>72</v>
      </c>
      <c r="H61" s="50" t="s">
        <v>73</v>
      </c>
      <c r="I61" s="14" t="s">
        <v>69</v>
      </c>
      <c r="J61" s="46" t="s">
        <v>70</v>
      </c>
      <c r="K61" s="14" t="s">
        <v>66</v>
      </c>
      <c r="L61" s="22" t="s">
        <v>67</v>
      </c>
      <c r="M61" s="14" t="s">
        <v>60</v>
      </c>
      <c r="N61" s="22" t="s">
        <v>64</v>
      </c>
      <c r="O61" s="14" t="s">
        <v>58</v>
      </c>
      <c r="P61" s="22" t="s">
        <v>61</v>
      </c>
      <c r="Q61" s="14" t="s">
        <v>57</v>
      </c>
      <c r="R61" s="22" t="s">
        <v>62</v>
      </c>
      <c r="S61" s="14" t="s">
        <v>44</v>
      </c>
      <c r="T61" s="26" t="s">
        <v>63</v>
      </c>
      <c r="U61" s="14" t="s">
        <v>45</v>
      </c>
      <c r="V61" s="24" t="s">
        <v>46</v>
      </c>
      <c r="W61" s="14" t="s">
        <v>47</v>
      </c>
      <c r="X61" s="24" t="s">
        <v>48</v>
      </c>
      <c r="Y61" s="14" t="s">
        <v>49</v>
      </c>
      <c r="Z61" s="24" t="s">
        <v>50</v>
      </c>
    </row>
    <row r="62" spans="1:26" x14ac:dyDescent="0.15">
      <c r="A62" s="44"/>
      <c r="B62" s="45"/>
      <c r="C62" s="19" t="s">
        <v>38</v>
      </c>
      <c r="D62" s="51"/>
      <c r="E62" s="18" t="s">
        <v>38</v>
      </c>
      <c r="F62" s="51"/>
      <c r="G62" s="18" t="s">
        <v>38</v>
      </c>
      <c r="H62" s="51"/>
      <c r="I62" s="17" t="s">
        <v>38</v>
      </c>
      <c r="J62" s="47"/>
      <c r="K62" s="16" t="s">
        <v>38</v>
      </c>
      <c r="L62" s="23"/>
      <c r="M62" s="15" t="s">
        <v>38</v>
      </c>
      <c r="N62" s="23"/>
      <c r="O62" s="15" t="s">
        <v>38</v>
      </c>
      <c r="P62" s="23"/>
      <c r="Q62" s="10" t="s">
        <v>38</v>
      </c>
      <c r="R62" s="23"/>
      <c r="S62" s="15" t="s">
        <v>38</v>
      </c>
      <c r="T62" s="23"/>
      <c r="U62" s="15" t="s">
        <v>38</v>
      </c>
      <c r="V62" s="25"/>
      <c r="W62" s="15" t="s">
        <v>38</v>
      </c>
      <c r="X62" s="25"/>
      <c r="Y62" s="15" t="s">
        <v>38</v>
      </c>
      <c r="Z62" s="25"/>
    </row>
    <row r="63" spans="1:26" x14ac:dyDescent="0.15">
      <c r="A63" s="1" t="s">
        <v>20</v>
      </c>
      <c r="B63" s="1"/>
      <c r="C63" s="1"/>
      <c r="D63" s="1"/>
      <c r="E63" s="1"/>
      <c r="F63" s="1"/>
      <c r="G63" s="1"/>
      <c r="H63" s="1"/>
      <c r="I63" s="1"/>
      <c r="J63" s="1"/>
    </row>
    <row r="64" spans="1:26" x14ac:dyDescent="0.15">
      <c r="A64" s="1" t="s">
        <v>21</v>
      </c>
      <c r="B64" s="1"/>
      <c r="C64" s="1"/>
      <c r="D64" s="1"/>
      <c r="E64" s="1"/>
      <c r="F64" s="1"/>
      <c r="G64" s="1"/>
      <c r="H64" s="1"/>
      <c r="I64" s="1"/>
      <c r="J64" s="1"/>
    </row>
    <row r="65" spans="1:10" x14ac:dyDescent="0.15">
      <c r="A65" s="1" t="s">
        <v>22</v>
      </c>
      <c r="B65" s="1"/>
      <c r="C65" s="1"/>
      <c r="D65" s="1"/>
      <c r="E65" s="1"/>
      <c r="F65" s="1"/>
      <c r="G65" s="1"/>
      <c r="H65" s="1"/>
      <c r="I65" s="1"/>
      <c r="J65" s="1"/>
    </row>
    <row r="66" spans="1:10" x14ac:dyDescent="0.15">
      <c r="A66" s="1" t="s">
        <v>51</v>
      </c>
    </row>
  </sheetData>
  <mergeCells count="82">
    <mergeCell ref="D61:D62"/>
    <mergeCell ref="L61:L62"/>
    <mergeCell ref="A5:A6"/>
    <mergeCell ref="I5:J5"/>
    <mergeCell ref="G5:H5"/>
    <mergeCell ref="E5:F5"/>
    <mergeCell ref="C5:D5"/>
    <mergeCell ref="A7:A10"/>
    <mergeCell ref="A11:B11"/>
    <mergeCell ref="I11:J11"/>
    <mergeCell ref="G11:H11"/>
    <mergeCell ref="E11:F11"/>
    <mergeCell ref="C11:D11"/>
    <mergeCell ref="G21:H21"/>
    <mergeCell ref="E21:F21"/>
    <mergeCell ref="H61:H62"/>
    <mergeCell ref="F61:F62"/>
    <mergeCell ref="G16:H16"/>
    <mergeCell ref="E16:F16"/>
    <mergeCell ref="C16:D16"/>
    <mergeCell ref="A61:B62"/>
    <mergeCell ref="A17:A20"/>
    <mergeCell ref="A21:B21"/>
    <mergeCell ref="D41:D42"/>
    <mergeCell ref="F41:F42"/>
    <mergeCell ref="A41:B42"/>
    <mergeCell ref="C32:D32"/>
    <mergeCell ref="A59:B59"/>
    <mergeCell ref="A60:B60"/>
    <mergeCell ref="A51:B51"/>
    <mergeCell ref="A52:B52"/>
    <mergeCell ref="A57:A58"/>
    <mergeCell ref="J61:J62"/>
    <mergeCell ref="A33:B33"/>
    <mergeCell ref="A38:A39"/>
    <mergeCell ref="A32:B32"/>
    <mergeCell ref="A40:B40"/>
    <mergeCell ref="A12:A15"/>
    <mergeCell ref="A16:B16"/>
    <mergeCell ref="C21:D21"/>
    <mergeCell ref="E32:F32"/>
    <mergeCell ref="K51:L51"/>
    <mergeCell ref="I51:J51"/>
    <mergeCell ref="E51:F51"/>
    <mergeCell ref="G51:H51"/>
    <mergeCell ref="I21:J21"/>
    <mergeCell ref="C51:D51"/>
    <mergeCell ref="Q16:R16"/>
    <mergeCell ref="O16:P16"/>
    <mergeCell ref="M16:N16"/>
    <mergeCell ref="K16:L16"/>
    <mergeCell ref="I16:J16"/>
    <mergeCell ref="S11:T11"/>
    <mergeCell ref="S5:T5"/>
    <mergeCell ref="S21:T21"/>
    <mergeCell ref="S16:T16"/>
    <mergeCell ref="K21:L21"/>
    <mergeCell ref="Q21:R21"/>
    <mergeCell ref="O21:P21"/>
    <mergeCell ref="M21:N21"/>
    <mergeCell ref="Q11:R11"/>
    <mergeCell ref="O11:P11"/>
    <mergeCell ref="M11:N11"/>
    <mergeCell ref="Q5:R5"/>
    <mergeCell ref="O5:P5"/>
    <mergeCell ref="M5:N5"/>
    <mergeCell ref="K5:L5"/>
    <mergeCell ref="K11:L11"/>
    <mergeCell ref="U51:V51"/>
    <mergeCell ref="W51:X51"/>
    <mergeCell ref="Y51:Z51"/>
    <mergeCell ref="M51:N51"/>
    <mergeCell ref="N61:N62"/>
    <mergeCell ref="X61:X62"/>
    <mergeCell ref="Z61:Z62"/>
    <mergeCell ref="V61:V62"/>
    <mergeCell ref="T61:T62"/>
    <mergeCell ref="Q51:R51"/>
    <mergeCell ref="S51:T51"/>
    <mergeCell ref="R61:R62"/>
    <mergeCell ref="P61:P62"/>
    <mergeCell ref="O51:P51"/>
  </mergeCells>
  <phoneticPr fontId="2"/>
  <pageMargins left="0.7" right="0.7" top="0.75" bottom="0.75" header="0.3" footer="0.3"/>
  <pageSetup paperSize="9" orientation="landscape" r:id="rId1"/>
  <rowBreaks count="2" manualBreakCount="2">
    <brk id="26" max="19" man="1"/>
    <brk id="4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高根沢町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高根沢町</dc:creator>
  <cp:lastModifiedBy>Administrator</cp:lastModifiedBy>
  <cp:lastPrinted>2020-07-21T06:13:44Z</cp:lastPrinted>
  <dcterms:created xsi:type="dcterms:W3CDTF">2016-08-26T01:42:43Z</dcterms:created>
  <dcterms:modified xsi:type="dcterms:W3CDTF">2024-07-18T02:08:27Z</dcterms:modified>
</cp:coreProperties>
</file>