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2" windowHeight="895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143" i="1" l="1"/>
  <c r="G146" i="1"/>
  <c r="G147" i="1"/>
  <c r="G112" i="1"/>
  <c r="G113" i="1"/>
  <c r="G114" i="1"/>
  <c r="G115" i="1"/>
  <c r="G116" i="1"/>
  <c r="G117" i="1"/>
  <c r="G118" i="1"/>
  <c r="G119" i="1"/>
  <c r="G121" i="1"/>
  <c r="G122" i="1"/>
  <c r="G123" i="1"/>
  <c r="G124" i="1"/>
  <c r="G126" i="1" s="1"/>
  <c r="G125" i="1"/>
  <c r="G127" i="1"/>
  <c r="G129" i="1" s="1"/>
  <c r="G128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F117" i="1"/>
  <c r="F120" i="1"/>
  <c r="F123" i="1"/>
  <c r="F126" i="1"/>
  <c r="F129" i="1"/>
  <c r="F132" i="1"/>
  <c r="F135" i="1"/>
  <c r="F138" i="1"/>
  <c r="F141" i="1"/>
  <c r="F144" i="1"/>
  <c r="G144" i="1" s="1"/>
  <c r="G145" i="1" s="1"/>
  <c r="F147" i="1"/>
  <c r="G110" i="1"/>
  <c r="G109" i="1"/>
  <c r="G107" i="1"/>
  <c r="G106" i="1"/>
  <c r="G104" i="1"/>
  <c r="G105" i="1"/>
  <c r="D108" i="1"/>
  <c r="E108" i="1"/>
  <c r="F108" i="1"/>
  <c r="D111" i="1"/>
  <c r="E111" i="1"/>
  <c r="F111" i="1"/>
  <c r="G103" i="1"/>
  <c r="F105" i="1"/>
  <c r="E105" i="1"/>
  <c r="D105" i="1"/>
  <c r="C105" i="1"/>
  <c r="C108" i="1"/>
  <c r="C111" i="1"/>
  <c r="H56" i="1"/>
  <c r="I56" i="1" s="1"/>
  <c r="G56" i="1"/>
  <c r="F56" i="1"/>
  <c r="E56" i="1"/>
  <c r="D56" i="1"/>
  <c r="C56" i="1"/>
  <c r="I55" i="1"/>
  <c r="I54" i="1"/>
  <c r="H59" i="1"/>
  <c r="G59" i="1"/>
  <c r="F59" i="1"/>
  <c r="E59" i="1"/>
  <c r="D59" i="1"/>
  <c r="C59" i="1"/>
  <c r="I58" i="1"/>
  <c r="I57" i="1"/>
  <c r="I61" i="1"/>
  <c r="H62" i="1"/>
  <c r="G62" i="1"/>
  <c r="F62" i="1"/>
  <c r="E62" i="1"/>
  <c r="D62" i="1"/>
  <c r="C62" i="1"/>
  <c r="I60" i="1"/>
  <c r="C7" i="1"/>
  <c r="C6" i="1"/>
  <c r="C10" i="1"/>
  <c r="C9" i="1"/>
  <c r="G120" i="1" l="1"/>
  <c r="G108" i="1"/>
  <c r="G111" i="1"/>
  <c r="I59" i="1"/>
  <c r="I62" i="1"/>
  <c r="H8" i="1"/>
  <c r="G8" i="1"/>
  <c r="F8" i="1"/>
  <c r="E8" i="1"/>
  <c r="D8" i="1"/>
  <c r="C8" i="1"/>
  <c r="I7" i="1"/>
  <c r="I6" i="1"/>
  <c r="H11" i="1"/>
  <c r="G11" i="1"/>
  <c r="F11" i="1"/>
  <c r="E11" i="1"/>
  <c r="D11" i="1"/>
  <c r="C11" i="1"/>
  <c r="I10" i="1"/>
  <c r="I9" i="1"/>
  <c r="I11" i="1" l="1"/>
  <c r="I8" i="1"/>
  <c r="I12" i="1"/>
  <c r="I13" i="1"/>
  <c r="C14" i="1"/>
  <c r="D14" i="1"/>
  <c r="E14" i="1"/>
  <c r="F14" i="1"/>
  <c r="G14" i="1"/>
  <c r="H14" i="1"/>
  <c r="I14" i="1" l="1"/>
  <c r="F114" i="1"/>
  <c r="E114" i="1"/>
  <c r="D114" i="1"/>
  <c r="C114" i="1"/>
  <c r="I63" i="1"/>
  <c r="I66" i="1"/>
  <c r="H65" i="1"/>
  <c r="G65" i="1"/>
  <c r="F65" i="1"/>
  <c r="E65" i="1"/>
  <c r="D65" i="1"/>
  <c r="C65" i="1"/>
  <c r="H17" i="1"/>
  <c r="G17" i="1"/>
  <c r="F17" i="1"/>
  <c r="E17" i="1"/>
  <c r="D17" i="1"/>
  <c r="C17" i="1"/>
  <c r="I16" i="1"/>
  <c r="I15" i="1"/>
  <c r="I17" i="1" l="1"/>
  <c r="I65" i="1"/>
  <c r="D117" i="1"/>
  <c r="E117" i="1"/>
  <c r="C117" i="1"/>
  <c r="D68" i="1"/>
  <c r="E68" i="1"/>
  <c r="F68" i="1"/>
  <c r="G68" i="1"/>
  <c r="H68" i="1"/>
  <c r="C68" i="1"/>
  <c r="I68" i="1" l="1"/>
  <c r="I19" i="1"/>
  <c r="I18" i="1"/>
  <c r="H20" i="1"/>
  <c r="G20" i="1"/>
  <c r="F20" i="1"/>
  <c r="E20" i="1"/>
  <c r="D20" i="1"/>
  <c r="C20" i="1"/>
  <c r="I20" i="1" l="1"/>
  <c r="E123" i="1"/>
  <c r="D123" i="1"/>
  <c r="C123" i="1"/>
  <c r="E120" i="1"/>
  <c r="D120" i="1"/>
  <c r="C120" i="1"/>
  <c r="H26" i="1"/>
  <c r="G26" i="1"/>
  <c r="F26" i="1"/>
  <c r="E26" i="1"/>
  <c r="D26" i="1"/>
  <c r="C26" i="1"/>
  <c r="I25" i="1"/>
  <c r="I24" i="1"/>
  <c r="H23" i="1"/>
  <c r="G23" i="1"/>
  <c r="F23" i="1"/>
  <c r="E23" i="1"/>
  <c r="D23" i="1"/>
  <c r="C23" i="1"/>
  <c r="I22" i="1"/>
  <c r="I21" i="1"/>
  <c r="H71" i="1"/>
  <c r="G71" i="1"/>
  <c r="F71" i="1"/>
  <c r="E71" i="1"/>
  <c r="D71" i="1"/>
  <c r="C71" i="1"/>
  <c r="I70" i="1"/>
  <c r="I69" i="1"/>
  <c r="H74" i="1"/>
  <c r="G74" i="1"/>
  <c r="F74" i="1"/>
  <c r="E74" i="1"/>
  <c r="D74" i="1"/>
  <c r="C74" i="1"/>
  <c r="I73" i="1"/>
  <c r="I72" i="1"/>
  <c r="I74" i="1" l="1"/>
  <c r="I71" i="1"/>
  <c r="I23" i="1"/>
  <c r="I26" i="1"/>
  <c r="E126" i="1"/>
  <c r="D126" i="1"/>
  <c r="C126" i="1"/>
  <c r="D129" i="1"/>
  <c r="E129" i="1"/>
  <c r="C129" i="1"/>
  <c r="H77" i="1"/>
  <c r="G77" i="1"/>
  <c r="F77" i="1"/>
  <c r="E77" i="1"/>
  <c r="D77" i="1"/>
  <c r="C77" i="1"/>
  <c r="I76" i="1"/>
  <c r="I75" i="1"/>
  <c r="I79" i="1"/>
  <c r="I78" i="1"/>
  <c r="D80" i="1"/>
  <c r="E80" i="1"/>
  <c r="F80" i="1"/>
  <c r="G80" i="1"/>
  <c r="H80" i="1"/>
  <c r="C80" i="1"/>
  <c r="I80" i="1" s="1"/>
  <c r="H29" i="1"/>
  <c r="G29" i="1"/>
  <c r="F29" i="1"/>
  <c r="E29" i="1"/>
  <c r="D29" i="1"/>
  <c r="C29" i="1"/>
  <c r="I28" i="1"/>
  <c r="I27" i="1"/>
  <c r="I31" i="1"/>
  <c r="I30" i="1"/>
  <c r="D32" i="1"/>
  <c r="E32" i="1"/>
  <c r="F32" i="1"/>
  <c r="G32" i="1"/>
  <c r="H32" i="1"/>
  <c r="C32" i="1"/>
  <c r="I32" i="1" s="1"/>
  <c r="I29" i="1" l="1"/>
  <c r="I77" i="1"/>
</calcChain>
</file>

<file path=xl/sharedStrings.xml><?xml version="1.0" encoding="utf-8"?>
<sst xmlns="http://schemas.openxmlformats.org/spreadsheetml/2006/main" count="207" uniqueCount="46">
  <si>
    <t>(1)居宅介護（介護予防）サービス受給者数</t>
  </si>
  <si>
    <t>各年4月分</t>
  </si>
  <si>
    <t>区分</t>
  </si>
  <si>
    <t>要支援</t>
  </si>
  <si>
    <t>要介護1</t>
  </si>
  <si>
    <t>要介護2</t>
  </si>
  <si>
    <t>要介護3</t>
  </si>
  <si>
    <t>要介護4</t>
  </si>
  <si>
    <t>要介護5</t>
  </si>
  <si>
    <t>合　　計</t>
  </si>
  <si>
    <t>平成27年</t>
  </si>
  <si>
    <t>第1号被保険者</t>
  </si>
  <si>
    <t>第2号被保険者</t>
  </si>
  <si>
    <t>総数</t>
  </si>
  <si>
    <t>平成26年</t>
  </si>
  <si>
    <t>平成24年</t>
  </si>
  <si>
    <t>平成23年</t>
  </si>
  <si>
    <t>平成22年</t>
  </si>
  <si>
    <t>資料：健康福祉課（介護保険事業状況報告より）</t>
  </si>
  <si>
    <t>(2)地域密着型（介護予防）サービス受給者数</t>
  </si>
  <si>
    <t>(3)施設介護サービス受給者数</t>
  </si>
  <si>
    <t>介護老人</t>
  </si>
  <si>
    <t>介護療養型</t>
  </si>
  <si>
    <t>合計</t>
  </si>
  <si>
    <t>福祉施設</t>
  </si>
  <si>
    <t>保健施設</t>
  </si>
  <si>
    <t>医療施設</t>
  </si>
  <si>
    <t>平成25年</t>
  </si>
  <si>
    <t>１１－１４　サービス受給者の状況</t>
    <phoneticPr fontId="2"/>
  </si>
  <si>
    <t>平成28年</t>
    <phoneticPr fontId="2"/>
  </si>
  <si>
    <t>平成29年</t>
    <phoneticPr fontId="2"/>
  </si>
  <si>
    <t>平成28年</t>
    <phoneticPr fontId="2"/>
  </si>
  <si>
    <t>平成31年</t>
    <phoneticPr fontId="2"/>
  </si>
  <si>
    <t>平成30年</t>
    <phoneticPr fontId="2"/>
  </si>
  <si>
    <t>令和2年</t>
    <rPh sb="0" eb="2">
      <t>レイワ</t>
    </rPh>
    <rPh sb="3" eb="4">
      <t>ネン</t>
    </rPh>
    <phoneticPr fontId="2"/>
  </si>
  <si>
    <t>令和2年</t>
    <rPh sb="0" eb="2">
      <t>レイワ</t>
    </rPh>
    <phoneticPr fontId="2"/>
  </si>
  <si>
    <t>令和3年</t>
    <rPh sb="0" eb="2">
      <t>レイワ</t>
    </rPh>
    <rPh sb="3" eb="4">
      <t>ネン</t>
    </rPh>
    <phoneticPr fontId="2"/>
  </si>
  <si>
    <t>令和3年</t>
    <rPh sb="0" eb="2">
      <t>レイワ</t>
    </rPh>
    <phoneticPr fontId="2"/>
  </si>
  <si>
    <t>令和4年</t>
    <rPh sb="0" eb="2">
      <t>レイワ</t>
    </rPh>
    <rPh sb="3" eb="4">
      <t>ネン</t>
    </rPh>
    <phoneticPr fontId="2"/>
  </si>
  <si>
    <t>第2号被保険者</t>
    <phoneticPr fontId="2"/>
  </si>
  <si>
    <t>令和6年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</si>
  <si>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</si>
  <si>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令和5年</t>
    <rPh sb="0" eb="2">
      <t>レイワ</t>
    </rPh>
    <phoneticPr fontId="2"/>
  </si>
  <si>
    <t>令和4年</t>
    <rPh sb="0" eb="2">
      <t>レイワ</t>
    </rPh>
    <phoneticPr fontId="2"/>
  </si>
  <si>
    <t>令和6年</t>
    <rPh sb="0" eb="2">
      <t>レイワ</t>
    </rPh>
    <phoneticPr fontId="2"/>
  </si>
  <si>
    <t>介護医療院</t>
    <rPh sb="0" eb="2">
      <t>カイゴ</t>
    </rPh>
    <rPh sb="2" eb="5">
      <t>イリョウイン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</si>
</sst>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1" fillId="3" borderId="4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top" shrinkToFit="1"/>
    </xf>
    <xf numFmtId="0" fontId="1" fillId="3" borderId="5" xfId="0" applyFont="1" applyFill="1" applyBorder="1" applyAlignment="1">
      <alignment horizontal="center" vertical="top" shrinkToFit="1"/>
    </xf>
    <xf numFmtId="0" fontId="1" fillId="3" borderId="6" xfId="0" applyFont="1" applyFill="1" applyBorder="1" applyAlignment="1">
      <alignment horizontal="center" vertical="top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topLeftCell="A41" zoomScaleNormal="100" zoomScaleSheetLayoutView="100" workbookViewId="0">
      <selection activeCell="K109" sqref="K109"/>
    </sheetView>
  </sheetViews>
  <sheetFormatPr defaultRowHeight="13.2" x14ac:dyDescent="0.2"/>
  <cols>
    <col min="2" max="2" width="14.77734375" customWidth="1"/>
  </cols>
  <sheetData>
    <row r="1" spans="1:9" ht="19.2" x14ac:dyDescent="0.2">
      <c r="A1" s="14" t="s">
        <v>28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1"/>
      <c r="C2" s="1"/>
      <c r="D2" s="1"/>
      <c r="E2" s="1"/>
      <c r="F2" s="1"/>
      <c r="G2" s="1"/>
      <c r="H2" s="1"/>
      <c r="I2" s="1"/>
    </row>
    <row r="3" spans="1:9" x14ac:dyDescent="0.2">
      <c r="A3" s="3" t="s">
        <v>0</v>
      </c>
      <c r="B3" s="1"/>
      <c r="C3" s="1"/>
      <c r="D3" s="1"/>
      <c r="E3" s="1"/>
      <c r="F3" s="1"/>
      <c r="G3" s="1"/>
      <c r="H3" s="1"/>
      <c r="I3" s="1"/>
    </row>
    <row r="4" spans="1:9" x14ac:dyDescent="0.2">
      <c r="A4" s="4"/>
      <c r="B4" s="4"/>
      <c r="C4" s="4"/>
      <c r="D4" s="4"/>
      <c r="E4" s="4"/>
      <c r="F4" s="4"/>
      <c r="G4" s="4"/>
      <c r="H4" s="4"/>
      <c r="I4" s="5" t="s">
        <v>1</v>
      </c>
    </row>
    <row r="5" spans="1:9" x14ac:dyDescent="0.2">
      <c r="A5" s="30" t="s">
        <v>2</v>
      </c>
      <c r="B5" s="31"/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</row>
    <row r="6" spans="1:9" s="1" customFormat="1" x14ac:dyDescent="0.2">
      <c r="A6" s="18" t="s">
        <v>40</v>
      </c>
      <c r="B6" s="9" t="s">
        <v>11</v>
      </c>
      <c r="C6" s="11">
        <f>65+93</f>
        <v>158</v>
      </c>
      <c r="D6" s="11">
        <v>155</v>
      </c>
      <c r="E6" s="11">
        <v>132</v>
      </c>
      <c r="F6" s="11">
        <v>89</v>
      </c>
      <c r="G6" s="11">
        <v>65</v>
      </c>
      <c r="H6" s="11">
        <v>27</v>
      </c>
      <c r="I6" s="11">
        <f>SUM(C6:H6)</f>
        <v>626</v>
      </c>
    </row>
    <row r="7" spans="1:9" s="1" customFormat="1" x14ac:dyDescent="0.2">
      <c r="A7" s="19"/>
      <c r="B7" s="9" t="s">
        <v>39</v>
      </c>
      <c r="C7" s="11">
        <f>1+6</f>
        <v>7</v>
      </c>
      <c r="D7" s="11">
        <v>3</v>
      </c>
      <c r="E7" s="11">
        <v>4</v>
      </c>
      <c r="F7" s="11">
        <v>0</v>
      </c>
      <c r="G7" s="11">
        <v>1</v>
      </c>
      <c r="H7" s="11">
        <v>0</v>
      </c>
      <c r="I7" s="11">
        <f t="shared" ref="I7:I8" si="0">SUM(C7:H7)</f>
        <v>15</v>
      </c>
    </row>
    <row r="8" spans="1:9" s="1" customFormat="1" x14ac:dyDescent="0.2">
      <c r="A8" s="20"/>
      <c r="B8" s="9" t="s">
        <v>13</v>
      </c>
      <c r="C8" s="11">
        <f>SUM(C6:C7)</f>
        <v>165</v>
      </c>
      <c r="D8" s="11">
        <f t="shared" ref="D8:H8" si="1">SUM(D6:D7)</f>
        <v>158</v>
      </c>
      <c r="E8" s="11">
        <f t="shared" si="1"/>
        <v>136</v>
      </c>
      <c r="F8" s="11">
        <f t="shared" si="1"/>
        <v>89</v>
      </c>
      <c r="G8" s="11">
        <f t="shared" si="1"/>
        <v>66</v>
      </c>
      <c r="H8" s="11">
        <f t="shared" si="1"/>
        <v>27</v>
      </c>
      <c r="I8" s="11">
        <f t="shared" si="0"/>
        <v>641</v>
      </c>
    </row>
    <row r="9" spans="1:9" s="1" customFormat="1" x14ac:dyDescent="0.2">
      <c r="A9" s="18" t="s">
        <v>41</v>
      </c>
      <c r="B9" s="9" t="s">
        <v>11</v>
      </c>
      <c r="C9" s="11">
        <f>43+88</f>
        <v>131</v>
      </c>
      <c r="D9" s="11">
        <v>157</v>
      </c>
      <c r="E9" s="11">
        <v>127</v>
      </c>
      <c r="F9" s="11">
        <v>87</v>
      </c>
      <c r="G9" s="11">
        <v>73</v>
      </c>
      <c r="H9" s="11">
        <v>25</v>
      </c>
      <c r="I9" s="11">
        <f>SUM(C9:H9)</f>
        <v>600</v>
      </c>
    </row>
    <row r="10" spans="1:9" s="1" customFormat="1" x14ac:dyDescent="0.2">
      <c r="A10" s="19"/>
      <c r="B10" s="9" t="s">
        <v>39</v>
      </c>
      <c r="C10" s="11">
        <f>2+2</f>
        <v>4</v>
      </c>
      <c r="D10" s="11">
        <v>2</v>
      </c>
      <c r="E10" s="11">
        <v>7</v>
      </c>
      <c r="F10" s="11">
        <v>1</v>
      </c>
      <c r="G10" s="11">
        <v>1</v>
      </c>
      <c r="H10" s="11">
        <v>1</v>
      </c>
      <c r="I10" s="11">
        <f t="shared" ref="I10:I11" si="2">SUM(C10:H10)</f>
        <v>16</v>
      </c>
    </row>
    <row r="11" spans="1:9" s="1" customFormat="1" x14ac:dyDescent="0.2">
      <c r="A11" s="20"/>
      <c r="B11" s="9" t="s">
        <v>13</v>
      </c>
      <c r="C11" s="11">
        <f>SUM(C9:C10)</f>
        <v>135</v>
      </c>
      <c r="D11" s="11">
        <f t="shared" ref="D11:H11" si="3">SUM(D9:D10)</f>
        <v>159</v>
      </c>
      <c r="E11" s="11">
        <f t="shared" si="3"/>
        <v>134</v>
      </c>
      <c r="F11" s="11">
        <f t="shared" si="3"/>
        <v>88</v>
      </c>
      <c r="G11" s="11">
        <f t="shared" si="3"/>
        <v>74</v>
      </c>
      <c r="H11" s="11">
        <f t="shared" si="3"/>
        <v>26</v>
      </c>
      <c r="I11" s="11">
        <f t="shared" si="2"/>
        <v>616</v>
      </c>
    </row>
    <row r="12" spans="1:9" s="1" customFormat="1" x14ac:dyDescent="0.2">
      <c r="A12" s="18" t="s">
        <v>38</v>
      </c>
      <c r="B12" s="9" t="s">
        <v>11</v>
      </c>
      <c r="C12" s="11">
        <v>120</v>
      </c>
      <c r="D12" s="11">
        <v>129</v>
      </c>
      <c r="E12" s="11">
        <v>139</v>
      </c>
      <c r="F12" s="11">
        <v>84</v>
      </c>
      <c r="G12" s="11">
        <v>67</v>
      </c>
      <c r="H12" s="11">
        <v>24</v>
      </c>
      <c r="I12" s="11">
        <f>SUM(C12:H12)</f>
        <v>563</v>
      </c>
    </row>
    <row r="13" spans="1:9" s="1" customFormat="1" x14ac:dyDescent="0.2">
      <c r="A13" s="19"/>
      <c r="B13" s="9" t="s">
        <v>39</v>
      </c>
      <c r="C13" s="11">
        <v>4</v>
      </c>
      <c r="D13" s="11">
        <v>1</v>
      </c>
      <c r="E13" s="11">
        <v>8</v>
      </c>
      <c r="F13" s="11">
        <v>1</v>
      </c>
      <c r="G13" s="11">
        <v>1</v>
      </c>
      <c r="H13" s="11">
        <v>3</v>
      </c>
      <c r="I13" s="11">
        <f t="shared" ref="I13:I14" si="4">SUM(C13:H13)</f>
        <v>18</v>
      </c>
    </row>
    <row r="14" spans="1:9" s="1" customFormat="1" x14ac:dyDescent="0.2">
      <c r="A14" s="20"/>
      <c r="B14" s="9" t="s">
        <v>13</v>
      </c>
      <c r="C14" s="11">
        <f>SUM(C12:C13)</f>
        <v>124</v>
      </c>
      <c r="D14" s="11">
        <f t="shared" ref="D14:H14" si="5">SUM(D12:D13)</f>
        <v>130</v>
      </c>
      <c r="E14" s="11">
        <f t="shared" si="5"/>
        <v>147</v>
      </c>
      <c r="F14" s="11">
        <f t="shared" si="5"/>
        <v>85</v>
      </c>
      <c r="G14" s="11">
        <f t="shared" si="5"/>
        <v>68</v>
      </c>
      <c r="H14" s="11">
        <f t="shared" si="5"/>
        <v>27</v>
      </c>
      <c r="I14" s="11">
        <f t="shared" si="4"/>
        <v>581</v>
      </c>
    </row>
    <row r="15" spans="1:9" s="1" customFormat="1" x14ac:dyDescent="0.2">
      <c r="A15" s="18" t="s">
        <v>36</v>
      </c>
      <c r="B15" s="9" t="s">
        <v>11</v>
      </c>
      <c r="C15" s="11">
        <v>121</v>
      </c>
      <c r="D15" s="11">
        <v>128</v>
      </c>
      <c r="E15" s="11">
        <v>142</v>
      </c>
      <c r="F15" s="11">
        <v>92</v>
      </c>
      <c r="G15" s="11">
        <v>60</v>
      </c>
      <c r="H15" s="11">
        <v>26</v>
      </c>
      <c r="I15" s="11">
        <f>SUM(C15:H15)</f>
        <v>569</v>
      </c>
    </row>
    <row r="16" spans="1:9" s="1" customFormat="1" x14ac:dyDescent="0.2">
      <c r="A16" s="19"/>
      <c r="B16" s="9" t="s">
        <v>12</v>
      </c>
      <c r="C16" s="11">
        <v>3</v>
      </c>
      <c r="D16" s="11">
        <v>0</v>
      </c>
      <c r="E16" s="11">
        <v>5</v>
      </c>
      <c r="F16" s="11">
        <v>2</v>
      </c>
      <c r="G16" s="11">
        <v>0</v>
      </c>
      <c r="H16" s="11">
        <v>1</v>
      </c>
      <c r="I16" s="11">
        <f t="shared" ref="I16:I17" si="6">SUM(C16:H16)</f>
        <v>11</v>
      </c>
    </row>
    <row r="17" spans="1:9" s="1" customFormat="1" x14ac:dyDescent="0.2">
      <c r="A17" s="20"/>
      <c r="B17" s="9" t="s">
        <v>13</v>
      </c>
      <c r="C17" s="11">
        <f>SUM(C15:C16)</f>
        <v>124</v>
      </c>
      <c r="D17" s="11">
        <f t="shared" ref="D17:H17" si="7">SUM(D15:D16)</f>
        <v>128</v>
      </c>
      <c r="E17" s="11">
        <f t="shared" si="7"/>
        <v>147</v>
      </c>
      <c r="F17" s="11">
        <f t="shared" si="7"/>
        <v>94</v>
      </c>
      <c r="G17" s="11">
        <f t="shared" si="7"/>
        <v>60</v>
      </c>
      <c r="H17" s="11">
        <f t="shared" si="7"/>
        <v>27</v>
      </c>
      <c r="I17" s="11">
        <f t="shared" si="6"/>
        <v>580</v>
      </c>
    </row>
    <row r="18" spans="1:9" s="1" customFormat="1" x14ac:dyDescent="0.2">
      <c r="A18" s="18" t="s">
        <v>34</v>
      </c>
      <c r="B18" s="9" t="s">
        <v>11</v>
      </c>
      <c r="C18" s="11">
        <v>127</v>
      </c>
      <c r="D18" s="11">
        <v>140</v>
      </c>
      <c r="E18" s="11">
        <v>124</v>
      </c>
      <c r="F18" s="11">
        <v>95</v>
      </c>
      <c r="G18" s="11">
        <v>70</v>
      </c>
      <c r="H18" s="11">
        <v>23</v>
      </c>
      <c r="I18" s="11">
        <f>SUM(C18:H18)</f>
        <v>579</v>
      </c>
    </row>
    <row r="19" spans="1:9" s="1" customFormat="1" x14ac:dyDescent="0.2">
      <c r="A19" s="19"/>
      <c r="B19" s="9" t="s">
        <v>12</v>
      </c>
      <c r="C19" s="11">
        <v>2</v>
      </c>
      <c r="D19" s="11">
        <v>0</v>
      </c>
      <c r="E19" s="11">
        <v>7</v>
      </c>
      <c r="F19" s="11">
        <v>2</v>
      </c>
      <c r="G19" s="11">
        <v>2</v>
      </c>
      <c r="H19" s="11">
        <v>2</v>
      </c>
      <c r="I19" s="11">
        <f t="shared" ref="I19" si="8">SUM(C19:H19)</f>
        <v>15</v>
      </c>
    </row>
    <row r="20" spans="1:9" s="1" customFormat="1" x14ac:dyDescent="0.2">
      <c r="A20" s="20"/>
      <c r="B20" s="9" t="s">
        <v>13</v>
      </c>
      <c r="C20" s="11">
        <f>SUM(C18:C19)</f>
        <v>129</v>
      </c>
      <c r="D20" s="11">
        <f t="shared" ref="D20:H20" si="9">SUM(D18:D19)</f>
        <v>140</v>
      </c>
      <c r="E20" s="11">
        <f t="shared" si="9"/>
        <v>131</v>
      </c>
      <c r="F20" s="11">
        <f t="shared" si="9"/>
        <v>97</v>
      </c>
      <c r="G20" s="11">
        <f t="shared" si="9"/>
        <v>72</v>
      </c>
      <c r="H20" s="11">
        <f t="shared" si="9"/>
        <v>25</v>
      </c>
      <c r="I20" s="11">
        <f t="shared" ref="I20" si="10">SUM(C20:H20)</f>
        <v>594</v>
      </c>
    </row>
    <row r="21" spans="1:9" s="1" customFormat="1" x14ac:dyDescent="0.2">
      <c r="A21" s="18" t="s">
        <v>32</v>
      </c>
      <c r="B21" s="9" t="s">
        <v>11</v>
      </c>
      <c r="C21" s="11">
        <v>133</v>
      </c>
      <c r="D21" s="11">
        <v>128</v>
      </c>
      <c r="E21" s="11">
        <v>114</v>
      </c>
      <c r="F21" s="11">
        <v>85</v>
      </c>
      <c r="G21" s="11">
        <v>71</v>
      </c>
      <c r="H21" s="11">
        <v>28</v>
      </c>
      <c r="I21" s="11">
        <f>SUM(C21:H21)</f>
        <v>559</v>
      </c>
    </row>
    <row r="22" spans="1:9" s="1" customFormat="1" x14ac:dyDescent="0.2">
      <c r="A22" s="19"/>
      <c r="B22" s="9" t="s">
        <v>12</v>
      </c>
      <c r="C22" s="11">
        <v>3</v>
      </c>
      <c r="D22" s="11">
        <v>3</v>
      </c>
      <c r="E22" s="11">
        <v>6</v>
      </c>
      <c r="F22" s="11">
        <v>3</v>
      </c>
      <c r="G22" s="11">
        <v>1</v>
      </c>
      <c r="H22" s="11">
        <v>1</v>
      </c>
      <c r="I22" s="11">
        <f t="shared" ref="I22:I23" si="11">SUM(C22:H22)</f>
        <v>17</v>
      </c>
    </row>
    <row r="23" spans="1:9" s="1" customFormat="1" x14ac:dyDescent="0.2">
      <c r="A23" s="20"/>
      <c r="B23" s="9" t="s">
        <v>13</v>
      </c>
      <c r="C23" s="11">
        <f>SUM(C21:C22)</f>
        <v>136</v>
      </c>
      <c r="D23" s="11">
        <f t="shared" ref="D23:H23" si="12">SUM(D21:D22)</f>
        <v>131</v>
      </c>
      <c r="E23" s="11">
        <f t="shared" si="12"/>
        <v>120</v>
      </c>
      <c r="F23" s="11">
        <f t="shared" si="12"/>
        <v>88</v>
      </c>
      <c r="G23" s="11">
        <f t="shared" si="12"/>
        <v>72</v>
      </c>
      <c r="H23" s="11">
        <f t="shared" si="12"/>
        <v>29</v>
      </c>
      <c r="I23" s="11">
        <f t="shared" si="11"/>
        <v>576</v>
      </c>
    </row>
    <row r="24" spans="1:9" s="1" customFormat="1" x14ac:dyDescent="0.2">
      <c r="A24" s="18" t="s">
        <v>33</v>
      </c>
      <c r="B24" s="9" t="s">
        <v>11</v>
      </c>
      <c r="C24" s="11">
        <v>140</v>
      </c>
      <c r="D24" s="11">
        <v>128</v>
      </c>
      <c r="E24" s="11">
        <v>111</v>
      </c>
      <c r="F24" s="11">
        <v>93</v>
      </c>
      <c r="G24" s="11">
        <v>63</v>
      </c>
      <c r="H24" s="11">
        <v>25</v>
      </c>
      <c r="I24" s="11">
        <f>SUM(C24:H24)</f>
        <v>560</v>
      </c>
    </row>
    <row r="25" spans="1:9" s="1" customFormat="1" x14ac:dyDescent="0.2">
      <c r="A25" s="19"/>
      <c r="B25" s="9" t="s">
        <v>12</v>
      </c>
      <c r="C25" s="11">
        <v>6</v>
      </c>
      <c r="D25" s="11">
        <v>1</v>
      </c>
      <c r="E25" s="11">
        <v>8</v>
      </c>
      <c r="F25" s="11">
        <v>5</v>
      </c>
      <c r="G25" s="11">
        <v>0</v>
      </c>
      <c r="H25" s="11">
        <v>0</v>
      </c>
      <c r="I25" s="11">
        <f t="shared" ref="I25:I26" si="13">SUM(C25:H25)</f>
        <v>20</v>
      </c>
    </row>
    <row r="26" spans="1:9" s="1" customFormat="1" x14ac:dyDescent="0.2">
      <c r="A26" s="20"/>
      <c r="B26" s="9" t="s">
        <v>13</v>
      </c>
      <c r="C26" s="11">
        <f>SUM(C24:C25)</f>
        <v>146</v>
      </c>
      <c r="D26" s="11">
        <f t="shared" ref="D26:H26" si="14">SUM(D24:D25)</f>
        <v>129</v>
      </c>
      <c r="E26" s="11">
        <f t="shared" si="14"/>
        <v>119</v>
      </c>
      <c r="F26" s="11">
        <f t="shared" si="14"/>
        <v>98</v>
      </c>
      <c r="G26" s="11">
        <f t="shared" si="14"/>
        <v>63</v>
      </c>
      <c r="H26" s="11">
        <f t="shared" si="14"/>
        <v>25</v>
      </c>
      <c r="I26" s="11">
        <f t="shared" si="13"/>
        <v>580</v>
      </c>
    </row>
    <row r="27" spans="1:9" s="1" customFormat="1" x14ac:dyDescent="0.2">
      <c r="A27" s="15" t="s">
        <v>30</v>
      </c>
      <c r="B27" s="9" t="s">
        <v>11</v>
      </c>
      <c r="C27" s="11">
        <v>130</v>
      </c>
      <c r="D27" s="11">
        <v>124</v>
      </c>
      <c r="E27" s="11">
        <v>115</v>
      </c>
      <c r="F27" s="11">
        <v>81</v>
      </c>
      <c r="G27" s="11">
        <v>74</v>
      </c>
      <c r="H27" s="11">
        <v>22</v>
      </c>
      <c r="I27" s="11">
        <f>SUM(C27:H27)</f>
        <v>546</v>
      </c>
    </row>
    <row r="28" spans="1:9" s="1" customFormat="1" x14ac:dyDescent="0.2">
      <c r="A28" s="16"/>
      <c r="B28" s="9" t="s">
        <v>12</v>
      </c>
      <c r="C28" s="11">
        <v>3</v>
      </c>
      <c r="D28" s="11">
        <v>4</v>
      </c>
      <c r="E28" s="11">
        <v>7</v>
      </c>
      <c r="F28" s="11">
        <v>1</v>
      </c>
      <c r="G28" s="11">
        <v>1</v>
      </c>
      <c r="H28" s="11">
        <v>1</v>
      </c>
      <c r="I28" s="11">
        <f t="shared" ref="I28:I29" si="15">SUM(C28:H28)</f>
        <v>17</v>
      </c>
    </row>
    <row r="29" spans="1:9" s="1" customFormat="1" x14ac:dyDescent="0.2">
      <c r="A29" s="17"/>
      <c r="B29" s="9" t="s">
        <v>13</v>
      </c>
      <c r="C29" s="11">
        <f>SUM(C27:C28)</f>
        <v>133</v>
      </c>
      <c r="D29" s="11">
        <f t="shared" ref="D29" si="16">SUM(D27:D28)</f>
        <v>128</v>
      </c>
      <c r="E29" s="11">
        <f t="shared" ref="E29" si="17">SUM(E27:E28)</f>
        <v>122</v>
      </c>
      <c r="F29" s="11">
        <f t="shared" ref="F29" si="18">SUM(F27:F28)</f>
        <v>82</v>
      </c>
      <c r="G29" s="11">
        <f t="shared" ref="G29" si="19">SUM(G27:G28)</f>
        <v>75</v>
      </c>
      <c r="H29" s="11">
        <f t="shared" ref="H29" si="20">SUM(H27:H28)</f>
        <v>23</v>
      </c>
      <c r="I29" s="11">
        <f t="shared" si="15"/>
        <v>563</v>
      </c>
    </row>
    <row r="30" spans="1:9" s="1" customFormat="1" x14ac:dyDescent="0.2">
      <c r="A30" s="15" t="s">
        <v>29</v>
      </c>
      <c r="B30" s="9" t="s">
        <v>11</v>
      </c>
      <c r="C30" s="11">
        <v>198</v>
      </c>
      <c r="D30" s="11">
        <v>111</v>
      </c>
      <c r="E30" s="11">
        <v>119</v>
      </c>
      <c r="F30" s="11">
        <v>72</v>
      </c>
      <c r="G30" s="11">
        <v>57</v>
      </c>
      <c r="H30" s="11">
        <v>23</v>
      </c>
      <c r="I30" s="11">
        <f>SUM(C30:H30)</f>
        <v>580</v>
      </c>
    </row>
    <row r="31" spans="1:9" s="1" customFormat="1" x14ac:dyDescent="0.2">
      <c r="A31" s="16"/>
      <c r="B31" s="9" t="s">
        <v>12</v>
      </c>
      <c r="C31" s="11">
        <v>10</v>
      </c>
      <c r="D31" s="11">
        <v>5</v>
      </c>
      <c r="E31" s="11">
        <v>8</v>
      </c>
      <c r="F31" s="11">
        <v>2</v>
      </c>
      <c r="G31" s="11">
        <v>1</v>
      </c>
      <c r="H31" s="11">
        <v>1</v>
      </c>
      <c r="I31" s="11">
        <f t="shared" ref="I31:I32" si="21">SUM(C31:H31)</f>
        <v>27</v>
      </c>
    </row>
    <row r="32" spans="1:9" s="1" customFormat="1" x14ac:dyDescent="0.2">
      <c r="A32" s="17"/>
      <c r="B32" s="9" t="s">
        <v>13</v>
      </c>
      <c r="C32" s="11">
        <f>SUM(C30:C31)</f>
        <v>208</v>
      </c>
      <c r="D32" s="11">
        <f t="shared" ref="D32:H32" si="22">SUM(D30:D31)</f>
        <v>116</v>
      </c>
      <c r="E32" s="11">
        <f t="shared" si="22"/>
        <v>127</v>
      </c>
      <c r="F32" s="11">
        <f t="shared" si="22"/>
        <v>74</v>
      </c>
      <c r="G32" s="11">
        <f t="shared" si="22"/>
        <v>58</v>
      </c>
      <c r="H32" s="11">
        <f t="shared" si="22"/>
        <v>24</v>
      </c>
      <c r="I32" s="11">
        <f t="shared" si="21"/>
        <v>607</v>
      </c>
    </row>
    <row r="33" spans="1:9" x14ac:dyDescent="0.2">
      <c r="A33" s="8" t="s">
        <v>10</v>
      </c>
      <c r="B33" s="9" t="s">
        <v>11</v>
      </c>
      <c r="C33" s="11">
        <v>184</v>
      </c>
      <c r="D33" s="11">
        <v>105</v>
      </c>
      <c r="E33" s="11">
        <v>106</v>
      </c>
      <c r="F33" s="11">
        <v>72</v>
      </c>
      <c r="G33" s="11">
        <v>70</v>
      </c>
      <c r="H33" s="11">
        <v>37</v>
      </c>
      <c r="I33" s="11">
        <v>574</v>
      </c>
    </row>
    <row r="34" spans="1:9" x14ac:dyDescent="0.2">
      <c r="A34" s="12"/>
      <c r="B34" s="9" t="s">
        <v>12</v>
      </c>
      <c r="C34" s="11">
        <v>6</v>
      </c>
      <c r="D34" s="11">
        <v>4</v>
      </c>
      <c r="E34" s="11">
        <v>8</v>
      </c>
      <c r="F34" s="11">
        <v>3</v>
      </c>
      <c r="G34" s="11">
        <v>2</v>
      </c>
      <c r="H34" s="11">
        <v>1</v>
      </c>
      <c r="I34" s="11">
        <v>24</v>
      </c>
    </row>
    <row r="35" spans="1:9" x14ac:dyDescent="0.2">
      <c r="A35" s="13"/>
      <c r="B35" s="9" t="s">
        <v>13</v>
      </c>
      <c r="C35" s="11">
        <v>190</v>
      </c>
      <c r="D35" s="11">
        <v>109</v>
      </c>
      <c r="E35" s="11">
        <v>114</v>
      </c>
      <c r="F35" s="11">
        <v>75</v>
      </c>
      <c r="G35" s="11">
        <v>72</v>
      </c>
      <c r="H35" s="11">
        <v>38</v>
      </c>
      <c r="I35" s="11">
        <v>598</v>
      </c>
    </row>
    <row r="36" spans="1:9" x14ac:dyDescent="0.2">
      <c r="A36" s="8" t="s">
        <v>14</v>
      </c>
      <c r="B36" s="9" t="s">
        <v>11</v>
      </c>
      <c r="C36" s="11">
        <v>175</v>
      </c>
      <c r="D36" s="11">
        <v>122</v>
      </c>
      <c r="E36" s="11">
        <v>103</v>
      </c>
      <c r="F36" s="11">
        <v>72</v>
      </c>
      <c r="G36" s="11">
        <v>75</v>
      </c>
      <c r="H36" s="11">
        <v>21</v>
      </c>
      <c r="I36" s="11">
        <v>568</v>
      </c>
    </row>
    <row r="37" spans="1:9" x14ac:dyDescent="0.2">
      <c r="A37" s="12"/>
      <c r="B37" s="9" t="s">
        <v>12</v>
      </c>
      <c r="C37" s="11">
        <v>6</v>
      </c>
      <c r="D37" s="11">
        <v>4</v>
      </c>
      <c r="E37" s="11">
        <v>7</v>
      </c>
      <c r="F37" s="11">
        <v>1</v>
      </c>
      <c r="G37" s="11">
        <v>4</v>
      </c>
      <c r="H37" s="11">
        <v>1</v>
      </c>
      <c r="I37" s="11">
        <v>23</v>
      </c>
    </row>
    <row r="38" spans="1:9" x14ac:dyDescent="0.2">
      <c r="A38" s="13"/>
      <c r="B38" s="9" t="s">
        <v>13</v>
      </c>
      <c r="C38" s="11">
        <v>181</v>
      </c>
      <c r="D38" s="11">
        <v>126</v>
      </c>
      <c r="E38" s="11">
        <v>110</v>
      </c>
      <c r="F38" s="11">
        <v>73</v>
      </c>
      <c r="G38" s="11">
        <v>79</v>
      </c>
      <c r="H38" s="11">
        <v>22</v>
      </c>
      <c r="I38" s="11">
        <v>591</v>
      </c>
    </row>
    <row r="39" spans="1:9" x14ac:dyDescent="0.2">
      <c r="A39" s="8" t="s">
        <v>15</v>
      </c>
      <c r="B39" s="9" t="s">
        <v>11</v>
      </c>
      <c r="C39" s="11">
        <v>148</v>
      </c>
      <c r="D39" s="11">
        <v>91</v>
      </c>
      <c r="E39" s="11">
        <v>92</v>
      </c>
      <c r="F39" s="11">
        <v>83</v>
      </c>
      <c r="G39" s="11">
        <v>47</v>
      </c>
      <c r="H39" s="11">
        <v>16</v>
      </c>
      <c r="I39" s="11">
        <v>477</v>
      </c>
    </row>
    <row r="40" spans="1:9" x14ac:dyDescent="0.2">
      <c r="A40" s="12"/>
      <c r="B40" s="9" t="s">
        <v>12</v>
      </c>
      <c r="C40" s="11">
        <v>6</v>
      </c>
      <c r="D40" s="11">
        <v>2</v>
      </c>
      <c r="E40" s="11">
        <v>4</v>
      </c>
      <c r="F40" s="11">
        <v>2</v>
      </c>
      <c r="G40" s="11">
        <v>0</v>
      </c>
      <c r="H40" s="11">
        <v>1</v>
      </c>
      <c r="I40" s="11">
        <v>15</v>
      </c>
    </row>
    <row r="41" spans="1:9" x14ac:dyDescent="0.2">
      <c r="A41" s="13"/>
      <c r="B41" s="9" t="s">
        <v>13</v>
      </c>
      <c r="C41" s="11">
        <v>154</v>
      </c>
      <c r="D41" s="11">
        <v>93</v>
      </c>
      <c r="E41" s="11">
        <v>96</v>
      </c>
      <c r="F41" s="11">
        <v>85</v>
      </c>
      <c r="G41" s="11">
        <v>47</v>
      </c>
      <c r="H41" s="11">
        <v>17</v>
      </c>
      <c r="I41" s="11">
        <v>492</v>
      </c>
    </row>
    <row r="42" spans="1:9" x14ac:dyDescent="0.2">
      <c r="A42" s="8" t="s">
        <v>16</v>
      </c>
      <c r="B42" s="9" t="s">
        <v>11</v>
      </c>
      <c r="C42" s="11">
        <v>165</v>
      </c>
      <c r="D42" s="11">
        <v>72</v>
      </c>
      <c r="E42" s="11">
        <v>96</v>
      </c>
      <c r="F42" s="11">
        <v>69</v>
      </c>
      <c r="G42" s="11">
        <v>49</v>
      </c>
      <c r="H42" s="11">
        <v>10</v>
      </c>
      <c r="I42" s="11">
        <v>461</v>
      </c>
    </row>
    <row r="43" spans="1:9" x14ac:dyDescent="0.2">
      <c r="A43" s="12"/>
      <c r="B43" s="9" t="s">
        <v>12</v>
      </c>
      <c r="C43" s="11">
        <v>4</v>
      </c>
      <c r="D43" s="11">
        <v>1</v>
      </c>
      <c r="E43" s="11">
        <v>2</v>
      </c>
      <c r="F43" s="11">
        <v>2</v>
      </c>
      <c r="G43" s="11">
        <v>1</v>
      </c>
      <c r="H43" s="11">
        <v>1</v>
      </c>
      <c r="I43" s="11">
        <v>11</v>
      </c>
    </row>
    <row r="44" spans="1:9" x14ac:dyDescent="0.2">
      <c r="A44" s="13"/>
      <c r="B44" s="9" t="s">
        <v>13</v>
      </c>
      <c r="C44" s="11">
        <v>169</v>
      </c>
      <c r="D44" s="11">
        <v>73</v>
      </c>
      <c r="E44" s="11">
        <v>98</v>
      </c>
      <c r="F44" s="11">
        <v>71</v>
      </c>
      <c r="G44" s="11">
        <v>50</v>
      </c>
      <c r="H44" s="11">
        <v>11</v>
      </c>
      <c r="I44" s="11">
        <v>472</v>
      </c>
    </row>
    <row r="45" spans="1:9" x14ac:dyDescent="0.2">
      <c r="A45" s="8" t="s">
        <v>17</v>
      </c>
      <c r="B45" s="9" t="s">
        <v>11</v>
      </c>
      <c r="C45" s="11">
        <v>147</v>
      </c>
      <c r="D45" s="11">
        <v>87</v>
      </c>
      <c r="E45" s="11">
        <v>89</v>
      </c>
      <c r="F45" s="11">
        <v>78</v>
      </c>
      <c r="G45" s="11">
        <v>33</v>
      </c>
      <c r="H45" s="11">
        <v>10</v>
      </c>
      <c r="I45" s="11">
        <v>444</v>
      </c>
    </row>
    <row r="46" spans="1:9" x14ac:dyDescent="0.2">
      <c r="A46" s="12"/>
      <c r="B46" s="9" t="s">
        <v>12</v>
      </c>
      <c r="C46" s="11">
        <v>4</v>
      </c>
      <c r="D46" s="11">
        <v>0</v>
      </c>
      <c r="E46" s="11">
        <v>3</v>
      </c>
      <c r="F46" s="11">
        <v>3</v>
      </c>
      <c r="G46" s="11">
        <v>2</v>
      </c>
      <c r="H46" s="11">
        <v>1</v>
      </c>
      <c r="I46" s="11">
        <v>13</v>
      </c>
    </row>
    <row r="47" spans="1:9" x14ac:dyDescent="0.2">
      <c r="A47" s="13"/>
      <c r="B47" s="9" t="s">
        <v>13</v>
      </c>
      <c r="C47" s="11">
        <v>151</v>
      </c>
      <c r="D47" s="11">
        <v>87</v>
      </c>
      <c r="E47" s="11">
        <v>92</v>
      </c>
      <c r="F47" s="11">
        <v>81</v>
      </c>
      <c r="G47" s="11">
        <v>35</v>
      </c>
      <c r="H47" s="11">
        <v>11</v>
      </c>
      <c r="I47" s="11">
        <v>457</v>
      </c>
    </row>
    <row r="48" spans="1:9" x14ac:dyDescent="0.2">
      <c r="A48" s="1" t="s">
        <v>18</v>
      </c>
      <c r="B48" s="1"/>
      <c r="C48" s="1"/>
      <c r="D48" s="1"/>
      <c r="E48" s="1"/>
      <c r="F48" s="1"/>
      <c r="G48" s="1"/>
      <c r="H48" s="1"/>
      <c r="I48" s="1"/>
    </row>
    <row r="49" spans="1:9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">
      <c r="A51" s="3" t="s">
        <v>19</v>
      </c>
      <c r="B51" s="1"/>
      <c r="C51" s="1"/>
      <c r="D51" s="1"/>
      <c r="E51" s="1"/>
      <c r="F51" s="1"/>
      <c r="G51" s="1"/>
      <c r="H51" s="1"/>
      <c r="I51" s="1"/>
    </row>
    <row r="52" spans="1:9" x14ac:dyDescent="0.2">
      <c r="A52" s="4"/>
      <c r="B52" s="4"/>
      <c r="C52" s="4"/>
      <c r="D52" s="4"/>
      <c r="E52" s="4"/>
      <c r="F52" s="4"/>
      <c r="G52" s="4"/>
      <c r="H52" s="4"/>
      <c r="I52" s="5" t="s">
        <v>1</v>
      </c>
    </row>
    <row r="53" spans="1:9" x14ac:dyDescent="0.2">
      <c r="A53" s="24" t="s">
        <v>2</v>
      </c>
      <c r="B53" s="25"/>
      <c r="C53" s="10" t="s">
        <v>3</v>
      </c>
      <c r="D53" s="10" t="s">
        <v>4</v>
      </c>
      <c r="E53" s="10" t="s">
        <v>5</v>
      </c>
      <c r="F53" s="10" t="s">
        <v>6</v>
      </c>
      <c r="G53" s="10" t="s">
        <v>7</v>
      </c>
      <c r="H53" s="10" t="s">
        <v>8</v>
      </c>
      <c r="I53" s="10" t="s">
        <v>9</v>
      </c>
    </row>
    <row r="54" spans="1:9" s="1" customFormat="1" x14ac:dyDescent="0.2">
      <c r="A54" s="21" t="s">
        <v>44</v>
      </c>
      <c r="B54" s="9" t="s">
        <v>11</v>
      </c>
      <c r="C54" s="11">
        <v>0</v>
      </c>
      <c r="D54" s="11">
        <v>36</v>
      </c>
      <c r="E54" s="11">
        <v>35</v>
      </c>
      <c r="F54" s="11">
        <v>36</v>
      </c>
      <c r="G54" s="11">
        <v>24</v>
      </c>
      <c r="H54" s="11">
        <v>11</v>
      </c>
      <c r="I54" s="11">
        <f>SUM(C54:H54)</f>
        <v>142</v>
      </c>
    </row>
    <row r="55" spans="1:9" s="1" customFormat="1" x14ac:dyDescent="0.2">
      <c r="A55" s="22"/>
      <c r="B55" s="9" t="s">
        <v>12</v>
      </c>
      <c r="C55" s="11">
        <v>0</v>
      </c>
      <c r="D55" s="11">
        <v>1</v>
      </c>
      <c r="E55" s="11">
        <v>0</v>
      </c>
      <c r="F55" s="11">
        <v>0</v>
      </c>
      <c r="G55" s="11">
        <v>0</v>
      </c>
      <c r="H55" s="11">
        <v>0</v>
      </c>
      <c r="I55" s="11">
        <f>SUM(C55:H55)</f>
        <v>1</v>
      </c>
    </row>
    <row r="56" spans="1:9" s="1" customFormat="1" x14ac:dyDescent="0.2">
      <c r="A56" s="23"/>
      <c r="B56" s="9" t="s">
        <v>13</v>
      </c>
      <c r="C56" s="11">
        <f>SUM(C54:C55)</f>
        <v>0</v>
      </c>
      <c r="D56" s="11">
        <f t="shared" ref="D56:H56" si="23">SUM(D54:D55)</f>
        <v>37</v>
      </c>
      <c r="E56" s="11">
        <f t="shared" si="23"/>
        <v>35</v>
      </c>
      <c r="F56" s="11">
        <f t="shared" si="23"/>
        <v>36</v>
      </c>
      <c r="G56" s="11">
        <f t="shared" si="23"/>
        <v>24</v>
      </c>
      <c r="H56" s="11">
        <f t="shared" si="23"/>
        <v>11</v>
      </c>
      <c r="I56" s="11">
        <f t="shared" ref="I56" si="24">SUM(C56:H56)</f>
        <v>143</v>
      </c>
    </row>
    <row r="57" spans="1:9" s="1" customFormat="1" x14ac:dyDescent="0.2">
      <c r="A57" s="21" t="s">
        <v>42</v>
      </c>
      <c r="B57" s="9" t="s">
        <v>11</v>
      </c>
      <c r="C57" s="11">
        <v>1</v>
      </c>
      <c r="D57" s="11">
        <v>50</v>
      </c>
      <c r="E57" s="11">
        <v>31</v>
      </c>
      <c r="F57" s="11">
        <v>36</v>
      </c>
      <c r="G57" s="11">
        <v>32</v>
      </c>
      <c r="H57" s="11">
        <v>13</v>
      </c>
      <c r="I57" s="11">
        <f>SUM(C57:H57)</f>
        <v>163</v>
      </c>
    </row>
    <row r="58" spans="1:9" s="1" customFormat="1" x14ac:dyDescent="0.2">
      <c r="A58" s="22"/>
      <c r="B58" s="9" t="s">
        <v>12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f>SUM(C58:H58)</f>
        <v>0</v>
      </c>
    </row>
    <row r="59" spans="1:9" s="1" customFormat="1" x14ac:dyDescent="0.2">
      <c r="A59" s="23"/>
      <c r="B59" s="9" t="s">
        <v>13</v>
      </c>
      <c r="C59" s="11">
        <f>SUM(C57:C58)</f>
        <v>1</v>
      </c>
      <c r="D59" s="11">
        <f t="shared" ref="D59:H59" si="25">SUM(D57:D58)</f>
        <v>50</v>
      </c>
      <c r="E59" s="11">
        <f t="shared" si="25"/>
        <v>31</v>
      </c>
      <c r="F59" s="11">
        <f t="shared" si="25"/>
        <v>36</v>
      </c>
      <c r="G59" s="11">
        <f t="shared" si="25"/>
        <v>32</v>
      </c>
      <c r="H59" s="11">
        <f t="shared" si="25"/>
        <v>13</v>
      </c>
      <c r="I59" s="11">
        <f t="shared" ref="I59" si="26">SUM(C59:H59)</f>
        <v>163</v>
      </c>
    </row>
    <row r="60" spans="1:9" s="1" customFormat="1" x14ac:dyDescent="0.2">
      <c r="A60" s="21" t="s">
        <v>43</v>
      </c>
      <c r="B60" s="9" t="s">
        <v>11</v>
      </c>
      <c r="C60" s="11">
        <v>0</v>
      </c>
      <c r="D60" s="11">
        <v>29</v>
      </c>
      <c r="E60" s="11">
        <v>25</v>
      </c>
      <c r="F60" s="11">
        <v>25</v>
      </c>
      <c r="G60" s="11">
        <v>26</v>
      </c>
      <c r="H60" s="11">
        <v>12</v>
      </c>
      <c r="I60" s="11">
        <f>SUM(C60:H60)</f>
        <v>117</v>
      </c>
    </row>
    <row r="61" spans="1:9" s="1" customFormat="1" x14ac:dyDescent="0.2">
      <c r="A61" s="22"/>
      <c r="B61" s="9" t="s">
        <v>12</v>
      </c>
      <c r="C61" s="11">
        <v>0</v>
      </c>
      <c r="D61" s="11">
        <v>0</v>
      </c>
      <c r="E61" s="11">
        <v>0</v>
      </c>
      <c r="F61" s="11">
        <v>1</v>
      </c>
      <c r="G61" s="11">
        <v>0</v>
      </c>
      <c r="H61" s="11">
        <v>0</v>
      </c>
      <c r="I61" s="11">
        <f>SUM(C61:H61)</f>
        <v>1</v>
      </c>
    </row>
    <row r="62" spans="1:9" s="1" customFormat="1" x14ac:dyDescent="0.2">
      <c r="A62" s="23"/>
      <c r="B62" s="9" t="s">
        <v>13</v>
      </c>
      <c r="C62" s="11">
        <f>SUM(C60:C61)</f>
        <v>0</v>
      </c>
      <c r="D62" s="11">
        <f t="shared" ref="D62:H62" si="27">SUM(D60:D61)</f>
        <v>29</v>
      </c>
      <c r="E62" s="11">
        <f t="shared" si="27"/>
        <v>25</v>
      </c>
      <c r="F62" s="11">
        <f t="shared" si="27"/>
        <v>26</v>
      </c>
      <c r="G62" s="11">
        <f t="shared" si="27"/>
        <v>26</v>
      </c>
      <c r="H62" s="11">
        <f t="shared" si="27"/>
        <v>12</v>
      </c>
      <c r="I62" s="11">
        <f t="shared" ref="I62" si="28">SUM(C62:H62)</f>
        <v>118</v>
      </c>
    </row>
    <row r="63" spans="1:9" s="1" customFormat="1" x14ac:dyDescent="0.2">
      <c r="A63" s="21" t="s">
        <v>37</v>
      </c>
      <c r="B63" s="9" t="s">
        <v>11</v>
      </c>
      <c r="C63" s="11">
        <v>1</v>
      </c>
      <c r="D63" s="11">
        <v>35</v>
      </c>
      <c r="E63" s="11">
        <v>28</v>
      </c>
      <c r="F63" s="11">
        <v>24</v>
      </c>
      <c r="G63" s="11">
        <v>20</v>
      </c>
      <c r="H63" s="11">
        <v>12</v>
      </c>
      <c r="I63" s="11">
        <f>SUM(C63:H63)</f>
        <v>120</v>
      </c>
    </row>
    <row r="64" spans="1:9" s="1" customFormat="1" x14ac:dyDescent="0.2">
      <c r="A64" s="22"/>
      <c r="B64" s="9" t="s">
        <v>12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1</v>
      </c>
    </row>
    <row r="65" spans="1:9" s="1" customFormat="1" x14ac:dyDescent="0.2">
      <c r="A65" s="23"/>
      <c r="B65" s="9" t="s">
        <v>13</v>
      </c>
      <c r="C65" s="11">
        <f>SUM(C63:C64)</f>
        <v>1</v>
      </c>
      <c r="D65" s="11">
        <f t="shared" ref="D65:H65" si="29">SUM(D63:D64)</f>
        <v>35</v>
      </c>
      <c r="E65" s="11">
        <f t="shared" si="29"/>
        <v>28</v>
      </c>
      <c r="F65" s="11">
        <f t="shared" si="29"/>
        <v>24</v>
      </c>
      <c r="G65" s="11">
        <f t="shared" si="29"/>
        <v>20</v>
      </c>
      <c r="H65" s="11">
        <f t="shared" si="29"/>
        <v>12</v>
      </c>
      <c r="I65" s="11">
        <f t="shared" ref="I65" si="30">SUM(C65:H65)</f>
        <v>120</v>
      </c>
    </row>
    <row r="66" spans="1:9" s="1" customFormat="1" x14ac:dyDescent="0.2">
      <c r="A66" s="21" t="s">
        <v>35</v>
      </c>
      <c r="B66" s="9" t="s">
        <v>11</v>
      </c>
      <c r="C66" s="11">
        <v>2</v>
      </c>
      <c r="D66" s="11">
        <v>33</v>
      </c>
      <c r="E66" s="11">
        <v>24</v>
      </c>
      <c r="F66" s="11">
        <v>22</v>
      </c>
      <c r="G66" s="11">
        <v>28</v>
      </c>
      <c r="H66" s="11">
        <v>13</v>
      </c>
      <c r="I66" s="11">
        <f>SUM(C66:H66)</f>
        <v>122</v>
      </c>
    </row>
    <row r="67" spans="1:9" s="1" customFormat="1" x14ac:dyDescent="0.2">
      <c r="A67" s="22"/>
      <c r="B67" s="9" t="s">
        <v>12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1</v>
      </c>
      <c r="I67" s="11">
        <v>1</v>
      </c>
    </row>
    <row r="68" spans="1:9" s="1" customFormat="1" x14ac:dyDescent="0.2">
      <c r="A68" s="23"/>
      <c r="B68" s="9" t="s">
        <v>13</v>
      </c>
      <c r="C68" s="11">
        <f>SUM(C66:C67)</f>
        <v>2</v>
      </c>
      <c r="D68" s="11">
        <f t="shared" ref="D68:H68" si="31">SUM(D66:D67)</f>
        <v>33</v>
      </c>
      <c r="E68" s="11">
        <f t="shared" si="31"/>
        <v>24</v>
      </c>
      <c r="F68" s="11">
        <f t="shared" si="31"/>
        <v>22</v>
      </c>
      <c r="G68" s="11">
        <f t="shared" si="31"/>
        <v>28</v>
      </c>
      <c r="H68" s="11">
        <f t="shared" si="31"/>
        <v>14</v>
      </c>
      <c r="I68" s="11">
        <f t="shared" ref="I68:I71" si="32">SUM(C68:H68)</f>
        <v>123</v>
      </c>
    </row>
    <row r="69" spans="1:9" s="1" customFormat="1" x14ac:dyDescent="0.2">
      <c r="A69" s="21" t="s">
        <v>32</v>
      </c>
      <c r="B69" s="9" t="s">
        <v>11</v>
      </c>
      <c r="C69" s="11">
        <v>3</v>
      </c>
      <c r="D69" s="11">
        <v>23</v>
      </c>
      <c r="E69" s="11">
        <v>23</v>
      </c>
      <c r="F69" s="11">
        <v>14</v>
      </c>
      <c r="G69" s="11">
        <v>27</v>
      </c>
      <c r="H69" s="11">
        <v>13</v>
      </c>
      <c r="I69" s="11">
        <f>SUM(C69:H69)</f>
        <v>103</v>
      </c>
    </row>
    <row r="70" spans="1:9" s="1" customFormat="1" x14ac:dyDescent="0.2">
      <c r="A70" s="22"/>
      <c r="B70" s="9" t="s">
        <v>12</v>
      </c>
      <c r="C70" s="11">
        <v>0</v>
      </c>
      <c r="D70" s="11">
        <v>0</v>
      </c>
      <c r="E70" s="11">
        <v>0</v>
      </c>
      <c r="F70" s="11">
        <v>1</v>
      </c>
      <c r="G70" s="11">
        <v>0</v>
      </c>
      <c r="H70" s="11">
        <v>1</v>
      </c>
      <c r="I70" s="11">
        <f t="shared" si="32"/>
        <v>2</v>
      </c>
    </row>
    <row r="71" spans="1:9" s="1" customFormat="1" x14ac:dyDescent="0.2">
      <c r="A71" s="23"/>
      <c r="B71" s="9" t="s">
        <v>13</v>
      </c>
      <c r="C71" s="11">
        <f>SUM(C69:C70)</f>
        <v>3</v>
      </c>
      <c r="D71" s="11">
        <f t="shared" ref="D71:H71" si="33">SUM(D69:D70)</f>
        <v>23</v>
      </c>
      <c r="E71" s="11">
        <f t="shared" si="33"/>
        <v>23</v>
      </c>
      <c r="F71" s="11">
        <f t="shared" si="33"/>
        <v>15</v>
      </c>
      <c r="G71" s="11">
        <f t="shared" si="33"/>
        <v>27</v>
      </c>
      <c r="H71" s="11">
        <f t="shared" si="33"/>
        <v>14</v>
      </c>
      <c r="I71" s="11">
        <f t="shared" si="32"/>
        <v>105</v>
      </c>
    </row>
    <row r="72" spans="1:9" s="1" customFormat="1" x14ac:dyDescent="0.2">
      <c r="A72" s="21" t="s">
        <v>33</v>
      </c>
      <c r="B72" s="9" t="s">
        <v>11</v>
      </c>
      <c r="C72" s="11">
        <v>3</v>
      </c>
      <c r="D72" s="11">
        <v>29</v>
      </c>
      <c r="E72" s="11">
        <v>22</v>
      </c>
      <c r="F72" s="11">
        <v>24</v>
      </c>
      <c r="G72" s="11">
        <v>28</v>
      </c>
      <c r="H72" s="11">
        <v>11</v>
      </c>
      <c r="I72" s="11">
        <f>SUM(C72:H72)</f>
        <v>117</v>
      </c>
    </row>
    <row r="73" spans="1:9" s="1" customFormat="1" x14ac:dyDescent="0.2">
      <c r="A73" s="22"/>
      <c r="B73" s="9" t="s">
        <v>12</v>
      </c>
      <c r="C73" s="11">
        <v>0</v>
      </c>
      <c r="D73" s="11">
        <v>0</v>
      </c>
      <c r="E73" s="11">
        <v>1</v>
      </c>
      <c r="F73" s="11">
        <v>0</v>
      </c>
      <c r="G73" s="11">
        <v>0</v>
      </c>
      <c r="H73" s="11">
        <v>0</v>
      </c>
      <c r="I73" s="11">
        <f t="shared" ref="I73:I74" si="34">SUM(C73:H73)</f>
        <v>1</v>
      </c>
    </row>
    <row r="74" spans="1:9" s="1" customFormat="1" x14ac:dyDescent="0.2">
      <c r="A74" s="23"/>
      <c r="B74" s="9" t="s">
        <v>13</v>
      </c>
      <c r="C74" s="11">
        <f>SUM(C72:C73)</f>
        <v>3</v>
      </c>
      <c r="D74" s="11">
        <f t="shared" ref="D74:H74" si="35">SUM(D72:D73)</f>
        <v>29</v>
      </c>
      <c r="E74" s="11">
        <f t="shared" si="35"/>
        <v>23</v>
      </c>
      <c r="F74" s="11">
        <f t="shared" si="35"/>
        <v>24</v>
      </c>
      <c r="G74" s="11">
        <f t="shared" si="35"/>
        <v>28</v>
      </c>
      <c r="H74" s="11">
        <f t="shared" si="35"/>
        <v>11</v>
      </c>
      <c r="I74" s="11">
        <f t="shared" si="34"/>
        <v>118</v>
      </c>
    </row>
    <row r="75" spans="1:9" s="1" customFormat="1" x14ac:dyDescent="0.2">
      <c r="A75" s="21" t="s">
        <v>30</v>
      </c>
      <c r="B75" s="9" t="s">
        <v>11</v>
      </c>
      <c r="C75" s="11">
        <v>2</v>
      </c>
      <c r="D75" s="11">
        <v>31</v>
      </c>
      <c r="E75" s="11">
        <v>25</v>
      </c>
      <c r="F75" s="11">
        <v>28</v>
      </c>
      <c r="G75" s="11">
        <v>25</v>
      </c>
      <c r="H75" s="11">
        <v>12</v>
      </c>
      <c r="I75" s="11">
        <f>SUM(C75:H75)</f>
        <v>123</v>
      </c>
    </row>
    <row r="76" spans="1:9" s="1" customFormat="1" x14ac:dyDescent="0.2">
      <c r="A76" s="22"/>
      <c r="B76" s="9" t="s">
        <v>12</v>
      </c>
      <c r="C76" s="11">
        <v>0</v>
      </c>
      <c r="D76" s="11">
        <v>0</v>
      </c>
      <c r="E76" s="11">
        <v>2</v>
      </c>
      <c r="F76" s="11">
        <v>0</v>
      </c>
      <c r="G76" s="11">
        <v>0</v>
      </c>
      <c r="H76" s="11">
        <v>1</v>
      </c>
      <c r="I76" s="11">
        <f t="shared" ref="I76:I77" si="36">SUM(C76:H76)</f>
        <v>3</v>
      </c>
    </row>
    <row r="77" spans="1:9" s="1" customFormat="1" x14ac:dyDescent="0.2">
      <c r="A77" s="23"/>
      <c r="B77" s="9" t="s">
        <v>13</v>
      </c>
      <c r="C77" s="11">
        <f>SUM(C75:C76)</f>
        <v>2</v>
      </c>
      <c r="D77" s="11">
        <f t="shared" ref="D77" si="37">SUM(D75:D76)</f>
        <v>31</v>
      </c>
      <c r="E77" s="11">
        <f t="shared" ref="E77" si="38">SUM(E75:E76)</f>
        <v>27</v>
      </c>
      <c r="F77" s="11">
        <f t="shared" ref="F77" si="39">SUM(F75:F76)</f>
        <v>28</v>
      </c>
      <c r="G77" s="11">
        <f t="shared" ref="G77" si="40">SUM(G75:G76)</f>
        <v>25</v>
      </c>
      <c r="H77" s="11">
        <f t="shared" ref="H77" si="41">SUM(H75:H76)</f>
        <v>13</v>
      </c>
      <c r="I77" s="11">
        <f t="shared" si="36"/>
        <v>126</v>
      </c>
    </row>
    <row r="78" spans="1:9" s="1" customFormat="1" x14ac:dyDescent="0.2">
      <c r="A78" s="21" t="s">
        <v>31</v>
      </c>
      <c r="B78" s="9" t="s">
        <v>11</v>
      </c>
      <c r="C78" s="11">
        <v>2</v>
      </c>
      <c r="D78" s="11">
        <v>18</v>
      </c>
      <c r="E78" s="11">
        <v>22</v>
      </c>
      <c r="F78" s="11">
        <v>25</v>
      </c>
      <c r="G78" s="11">
        <v>15</v>
      </c>
      <c r="H78" s="11">
        <v>10</v>
      </c>
      <c r="I78" s="11">
        <f>SUM(C78:H78)</f>
        <v>92</v>
      </c>
    </row>
    <row r="79" spans="1:9" s="1" customFormat="1" x14ac:dyDescent="0.2">
      <c r="A79" s="22"/>
      <c r="B79" s="9" t="s">
        <v>12</v>
      </c>
      <c r="C79" s="11">
        <v>0</v>
      </c>
      <c r="D79" s="11">
        <v>0</v>
      </c>
      <c r="E79" s="11">
        <v>0</v>
      </c>
      <c r="F79" s="11">
        <v>0</v>
      </c>
      <c r="G79" s="11">
        <v>1</v>
      </c>
      <c r="H79" s="11">
        <v>1</v>
      </c>
      <c r="I79" s="11">
        <f t="shared" ref="I79:I80" si="42">SUM(C79:H79)</f>
        <v>2</v>
      </c>
    </row>
    <row r="80" spans="1:9" s="1" customFormat="1" x14ac:dyDescent="0.2">
      <c r="A80" s="23"/>
      <c r="B80" s="9" t="s">
        <v>13</v>
      </c>
      <c r="C80" s="11">
        <f>SUM(C78:C79)</f>
        <v>2</v>
      </c>
      <c r="D80" s="11">
        <f t="shared" ref="D80:H80" si="43">SUM(D78:D79)</f>
        <v>18</v>
      </c>
      <c r="E80" s="11">
        <f t="shared" si="43"/>
        <v>22</v>
      </c>
      <c r="F80" s="11">
        <f t="shared" si="43"/>
        <v>25</v>
      </c>
      <c r="G80" s="11">
        <f t="shared" si="43"/>
        <v>16</v>
      </c>
      <c r="H80" s="11">
        <f t="shared" si="43"/>
        <v>11</v>
      </c>
      <c r="I80" s="11">
        <f t="shared" si="42"/>
        <v>94</v>
      </c>
    </row>
    <row r="81" spans="1:9" x14ac:dyDescent="0.2">
      <c r="A81" s="21" t="s">
        <v>10</v>
      </c>
      <c r="B81" s="9" t="s">
        <v>11</v>
      </c>
      <c r="C81" s="11">
        <v>0</v>
      </c>
      <c r="D81" s="11">
        <v>18</v>
      </c>
      <c r="E81" s="11">
        <v>18</v>
      </c>
      <c r="F81" s="11">
        <v>13</v>
      </c>
      <c r="G81" s="11">
        <v>11</v>
      </c>
      <c r="H81" s="11">
        <v>4</v>
      </c>
      <c r="I81" s="11">
        <v>64</v>
      </c>
    </row>
    <row r="82" spans="1:9" x14ac:dyDescent="0.2">
      <c r="A82" s="22"/>
      <c r="B82" s="9" t="s">
        <v>12</v>
      </c>
      <c r="C82" s="11">
        <v>0</v>
      </c>
      <c r="D82" s="11">
        <v>0</v>
      </c>
      <c r="E82" s="11">
        <v>0</v>
      </c>
      <c r="F82" s="11">
        <v>1</v>
      </c>
      <c r="G82" s="11">
        <v>0</v>
      </c>
      <c r="H82" s="11">
        <v>1</v>
      </c>
      <c r="I82" s="11">
        <v>2</v>
      </c>
    </row>
    <row r="83" spans="1:9" x14ac:dyDescent="0.2">
      <c r="A83" s="23"/>
      <c r="B83" s="9" t="s">
        <v>13</v>
      </c>
      <c r="C83" s="11">
        <v>0</v>
      </c>
      <c r="D83" s="11">
        <v>18</v>
      </c>
      <c r="E83" s="11">
        <v>18</v>
      </c>
      <c r="F83" s="11">
        <v>14</v>
      </c>
      <c r="G83" s="11">
        <v>11</v>
      </c>
      <c r="H83" s="11">
        <v>5</v>
      </c>
      <c r="I83" s="11">
        <v>66</v>
      </c>
    </row>
    <row r="84" spans="1:9" x14ac:dyDescent="0.2">
      <c r="A84" s="21" t="s">
        <v>14</v>
      </c>
      <c r="B84" s="9" t="s">
        <v>11</v>
      </c>
      <c r="C84" s="11">
        <v>3</v>
      </c>
      <c r="D84" s="11">
        <v>13</v>
      </c>
      <c r="E84" s="11">
        <v>17</v>
      </c>
      <c r="F84" s="11">
        <v>17</v>
      </c>
      <c r="G84" s="11">
        <v>10</v>
      </c>
      <c r="H84" s="11">
        <v>2</v>
      </c>
      <c r="I84" s="11">
        <v>62</v>
      </c>
    </row>
    <row r="85" spans="1:9" x14ac:dyDescent="0.2">
      <c r="A85" s="22"/>
      <c r="B85" s="9" t="s">
        <v>12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1</v>
      </c>
      <c r="I85" s="11">
        <v>1</v>
      </c>
    </row>
    <row r="86" spans="1:9" x14ac:dyDescent="0.2">
      <c r="A86" s="23"/>
      <c r="B86" s="9" t="s">
        <v>13</v>
      </c>
      <c r="C86" s="11">
        <v>3</v>
      </c>
      <c r="D86" s="11">
        <v>13</v>
      </c>
      <c r="E86" s="11">
        <v>17</v>
      </c>
      <c r="F86" s="11">
        <v>17</v>
      </c>
      <c r="G86" s="11">
        <v>10</v>
      </c>
      <c r="H86" s="11">
        <v>3</v>
      </c>
      <c r="I86" s="11">
        <v>63</v>
      </c>
    </row>
    <row r="87" spans="1:9" x14ac:dyDescent="0.2">
      <c r="A87" s="21" t="s">
        <v>15</v>
      </c>
      <c r="B87" s="9" t="s">
        <v>11</v>
      </c>
      <c r="C87" s="11">
        <v>0</v>
      </c>
      <c r="D87" s="11">
        <v>13</v>
      </c>
      <c r="E87" s="11">
        <v>21</v>
      </c>
      <c r="F87" s="11">
        <v>14</v>
      </c>
      <c r="G87" s="11">
        <v>6</v>
      </c>
      <c r="H87" s="11">
        <v>2</v>
      </c>
      <c r="I87" s="11">
        <v>56</v>
      </c>
    </row>
    <row r="88" spans="1:9" x14ac:dyDescent="0.2">
      <c r="A88" s="22"/>
      <c r="B88" s="9" t="s">
        <v>12</v>
      </c>
      <c r="C88" s="11">
        <v>0</v>
      </c>
      <c r="D88" s="11">
        <v>0</v>
      </c>
      <c r="E88" s="11">
        <v>0</v>
      </c>
      <c r="F88" s="11">
        <v>1</v>
      </c>
      <c r="G88" s="11">
        <v>0</v>
      </c>
      <c r="H88" s="11">
        <v>0</v>
      </c>
      <c r="I88" s="11">
        <v>1</v>
      </c>
    </row>
    <row r="89" spans="1:9" x14ac:dyDescent="0.2">
      <c r="A89" s="23"/>
      <c r="B89" s="9" t="s">
        <v>13</v>
      </c>
      <c r="C89" s="11">
        <v>0</v>
      </c>
      <c r="D89" s="11">
        <v>13</v>
      </c>
      <c r="E89" s="11">
        <v>21</v>
      </c>
      <c r="F89" s="11">
        <v>15</v>
      </c>
      <c r="G89" s="11">
        <v>6</v>
      </c>
      <c r="H89" s="11">
        <v>2</v>
      </c>
      <c r="I89" s="11">
        <v>57</v>
      </c>
    </row>
    <row r="90" spans="1:9" x14ac:dyDescent="0.2">
      <c r="A90" s="21" t="s">
        <v>16</v>
      </c>
      <c r="B90" s="9" t="s">
        <v>11</v>
      </c>
      <c r="C90" s="11">
        <v>1</v>
      </c>
      <c r="D90" s="11">
        <v>12</v>
      </c>
      <c r="E90" s="11">
        <v>19</v>
      </c>
      <c r="F90" s="11">
        <v>16</v>
      </c>
      <c r="G90" s="11">
        <v>7</v>
      </c>
      <c r="H90" s="11">
        <v>1</v>
      </c>
      <c r="I90" s="11">
        <v>56</v>
      </c>
    </row>
    <row r="91" spans="1:9" x14ac:dyDescent="0.2">
      <c r="A91" s="22"/>
      <c r="B91" s="9" t="s">
        <v>12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</row>
    <row r="92" spans="1:9" x14ac:dyDescent="0.2">
      <c r="A92" s="23"/>
      <c r="B92" s="9" t="s">
        <v>13</v>
      </c>
      <c r="C92" s="11">
        <v>1</v>
      </c>
      <c r="D92" s="11">
        <v>12</v>
      </c>
      <c r="E92" s="11">
        <v>19</v>
      </c>
      <c r="F92" s="11">
        <v>16</v>
      </c>
      <c r="G92" s="11">
        <v>7</v>
      </c>
      <c r="H92" s="11">
        <v>1</v>
      </c>
      <c r="I92" s="11">
        <v>56</v>
      </c>
    </row>
    <row r="93" spans="1:9" x14ac:dyDescent="0.2">
      <c r="A93" s="21" t="s">
        <v>17</v>
      </c>
      <c r="B93" s="9" t="s">
        <v>11</v>
      </c>
      <c r="C93" s="11">
        <v>0</v>
      </c>
      <c r="D93" s="11">
        <v>9</v>
      </c>
      <c r="E93" s="11">
        <v>14</v>
      </c>
      <c r="F93" s="11">
        <v>17</v>
      </c>
      <c r="G93" s="11">
        <v>9</v>
      </c>
      <c r="H93" s="11">
        <v>0</v>
      </c>
      <c r="I93" s="11">
        <v>49</v>
      </c>
    </row>
    <row r="94" spans="1:9" x14ac:dyDescent="0.2">
      <c r="A94" s="22"/>
      <c r="B94" s="9" t="s">
        <v>12</v>
      </c>
      <c r="C94" s="11">
        <v>0</v>
      </c>
      <c r="D94" s="11">
        <v>0</v>
      </c>
      <c r="E94" s="11">
        <v>0</v>
      </c>
      <c r="F94" s="11">
        <v>1</v>
      </c>
      <c r="G94" s="11">
        <v>1</v>
      </c>
      <c r="H94" s="11">
        <v>0</v>
      </c>
      <c r="I94" s="11">
        <v>2</v>
      </c>
    </row>
    <row r="95" spans="1:9" x14ac:dyDescent="0.2">
      <c r="A95" s="23"/>
      <c r="B95" s="9" t="s">
        <v>13</v>
      </c>
      <c r="C95" s="11">
        <v>0</v>
      </c>
      <c r="D95" s="11">
        <v>9</v>
      </c>
      <c r="E95" s="11">
        <v>14</v>
      </c>
      <c r="F95" s="11">
        <v>18</v>
      </c>
      <c r="G95" s="11">
        <v>10</v>
      </c>
      <c r="H95" s="11">
        <v>0</v>
      </c>
      <c r="I95" s="11">
        <v>51</v>
      </c>
    </row>
    <row r="96" spans="1:9" x14ac:dyDescent="0.2">
      <c r="A96" s="1" t="s">
        <v>18</v>
      </c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3" t="s">
        <v>20</v>
      </c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4"/>
      <c r="B100" s="4"/>
      <c r="C100" s="4"/>
      <c r="D100" s="4"/>
      <c r="E100" s="4"/>
      <c r="F100" s="5"/>
      <c r="G100" s="5" t="s">
        <v>1</v>
      </c>
      <c r="H100" s="1"/>
      <c r="I100" s="1"/>
    </row>
    <row r="101" spans="1:9" x14ac:dyDescent="0.2">
      <c r="A101" s="26" t="s">
        <v>2</v>
      </c>
      <c r="B101" s="27"/>
      <c r="C101" s="6" t="s">
        <v>21</v>
      </c>
      <c r="D101" s="6" t="s">
        <v>21</v>
      </c>
      <c r="E101" s="6" t="s">
        <v>22</v>
      </c>
      <c r="F101" s="32" t="s">
        <v>45</v>
      </c>
      <c r="G101" s="32" t="s">
        <v>23</v>
      </c>
      <c r="H101" s="1"/>
      <c r="I101" s="1"/>
    </row>
    <row r="102" spans="1:9" x14ac:dyDescent="0.2">
      <c r="A102" s="28"/>
      <c r="B102" s="29"/>
      <c r="C102" s="7" t="s">
        <v>24</v>
      </c>
      <c r="D102" s="7" t="s">
        <v>25</v>
      </c>
      <c r="E102" s="7" t="s">
        <v>26</v>
      </c>
      <c r="F102" s="33"/>
      <c r="G102" s="33"/>
      <c r="H102" s="1"/>
      <c r="I102" s="1"/>
    </row>
    <row r="103" spans="1:9" s="1" customFormat="1" x14ac:dyDescent="0.2">
      <c r="A103" s="21" t="s">
        <v>44</v>
      </c>
      <c r="B103" s="9" t="s">
        <v>11</v>
      </c>
      <c r="C103" s="11">
        <v>134</v>
      </c>
      <c r="D103" s="11">
        <v>58</v>
      </c>
      <c r="E103" s="34"/>
      <c r="F103" s="11">
        <v>44</v>
      </c>
      <c r="G103" s="11">
        <f>SUM(C103:F103)</f>
        <v>236</v>
      </c>
    </row>
    <row r="104" spans="1:9" s="1" customFormat="1" x14ac:dyDescent="0.2">
      <c r="A104" s="22"/>
      <c r="B104" s="9" t="s">
        <v>12</v>
      </c>
      <c r="C104" s="11">
        <v>1</v>
      </c>
      <c r="D104" s="11">
        <v>0</v>
      </c>
      <c r="E104" s="34"/>
      <c r="F104" s="11">
        <v>0</v>
      </c>
      <c r="G104" s="11">
        <f>SUM(C104:F104)</f>
        <v>1</v>
      </c>
    </row>
    <row r="105" spans="1:9" s="1" customFormat="1" x14ac:dyDescent="0.2">
      <c r="A105" s="23"/>
      <c r="B105" s="9" t="s">
        <v>13</v>
      </c>
      <c r="C105" s="11">
        <f>SUM(C103:C104)</f>
        <v>135</v>
      </c>
      <c r="D105" s="11">
        <f t="shared" ref="D105:E105" si="44">SUM(D103:D104)</f>
        <v>58</v>
      </c>
      <c r="E105" s="11">
        <f t="shared" si="44"/>
        <v>0</v>
      </c>
      <c r="F105" s="11">
        <f t="shared" ref="F105" si="45">SUM(F103:F104)</f>
        <v>44</v>
      </c>
      <c r="G105" s="11">
        <f>SUM(G103:G104)</f>
        <v>237</v>
      </c>
    </row>
    <row r="106" spans="1:9" s="1" customFormat="1" x14ac:dyDescent="0.2">
      <c r="A106" s="21" t="s">
        <v>42</v>
      </c>
      <c r="B106" s="9" t="s">
        <v>11</v>
      </c>
      <c r="C106" s="11">
        <v>137</v>
      </c>
      <c r="D106" s="11">
        <v>63</v>
      </c>
      <c r="E106" s="11">
        <v>6</v>
      </c>
      <c r="F106" s="11">
        <v>38</v>
      </c>
      <c r="G106" s="11">
        <f>SUM(C106:F106)</f>
        <v>244</v>
      </c>
    </row>
    <row r="107" spans="1:9" s="1" customFormat="1" x14ac:dyDescent="0.2">
      <c r="A107" s="22"/>
      <c r="B107" s="9" t="s">
        <v>12</v>
      </c>
      <c r="C107" s="11">
        <v>0</v>
      </c>
      <c r="D107" s="11">
        <v>0</v>
      </c>
      <c r="E107" s="11">
        <v>0</v>
      </c>
      <c r="F107" s="11">
        <v>0</v>
      </c>
      <c r="G107" s="11">
        <f>SUM(C107:F107)</f>
        <v>0</v>
      </c>
    </row>
    <row r="108" spans="1:9" s="1" customFormat="1" x14ac:dyDescent="0.2">
      <c r="A108" s="23"/>
      <c r="B108" s="9" t="s">
        <v>13</v>
      </c>
      <c r="C108" s="11">
        <f>SUM(C106:C107)</f>
        <v>137</v>
      </c>
      <c r="D108" s="11">
        <f t="shared" ref="D108:F108" si="46">SUM(D106:D107)</f>
        <v>63</v>
      </c>
      <c r="E108" s="11">
        <f t="shared" si="46"/>
        <v>6</v>
      </c>
      <c r="F108" s="11">
        <f t="shared" si="46"/>
        <v>38</v>
      </c>
      <c r="G108" s="11">
        <f>SUM(G106:G107)</f>
        <v>244</v>
      </c>
    </row>
    <row r="109" spans="1:9" s="1" customFormat="1" x14ac:dyDescent="0.2">
      <c r="A109" s="21" t="s">
        <v>43</v>
      </c>
      <c r="B109" s="9" t="s">
        <v>11</v>
      </c>
      <c r="C109" s="11">
        <v>137</v>
      </c>
      <c r="D109" s="11">
        <v>69</v>
      </c>
      <c r="E109" s="11">
        <v>7</v>
      </c>
      <c r="F109" s="11">
        <v>37</v>
      </c>
      <c r="G109" s="11">
        <f>SUM(C109:F109)</f>
        <v>250</v>
      </c>
    </row>
    <row r="110" spans="1:9" s="1" customFormat="1" x14ac:dyDescent="0.2">
      <c r="A110" s="22"/>
      <c r="B110" s="9" t="s">
        <v>12</v>
      </c>
      <c r="C110" s="11">
        <v>0</v>
      </c>
      <c r="D110" s="11">
        <v>0</v>
      </c>
      <c r="E110" s="11">
        <v>0</v>
      </c>
      <c r="F110" s="11">
        <v>0</v>
      </c>
      <c r="G110" s="11">
        <f>SUM(C110:F110)</f>
        <v>0</v>
      </c>
    </row>
    <row r="111" spans="1:9" s="1" customFormat="1" x14ac:dyDescent="0.2">
      <c r="A111" s="23"/>
      <c r="B111" s="9" t="s">
        <v>13</v>
      </c>
      <c r="C111" s="11">
        <f>SUM(C109:C110)</f>
        <v>137</v>
      </c>
      <c r="D111" s="11">
        <f t="shared" ref="D111:F111" si="47">SUM(D109:D110)</f>
        <v>69</v>
      </c>
      <c r="E111" s="11">
        <f t="shared" si="47"/>
        <v>7</v>
      </c>
      <c r="F111" s="11">
        <f t="shared" si="47"/>
        <v>37</v>
      </c>
      <c r="G111" s="11">
        <f>SUM(G109:G110)</f>
        <v>250</v>
      </c>
    </row>
    <row r="112" spans="1:9" s="1" customFormat="1" x14ac:dyDescent="0.2">
      <c r="A112" s="21" t="s">
        <v>37</v>
      </c>
      <c r="B112" s="9" t="s">
        <v>11</v>
      </c>
      <c r="C112" s="11">
        <v>142</v>
      </c>
      <c r="D112" s="11">
        <v>57</v>
      </c>
      <c r="E112" s="11">
        <v>45</v>
      </c>
      <c r="F112" s="34"/>
      <c r="G112" s="11">
        <f t="shared" ref="G112:G113" si="48">SUM(C112:F112)</f>
        <v>244</v>
      </c>
    </row>
    <row r="113" spans="1:7" s="1" customFormat="1" x14ac:dyDescent="0.2">
      <c r="A113" s="22"/>
      <c r="B113" s="9" t="s">
        <v>12</v>
      </c>
      <c r="C113" s="11">
        <v>0</v>
      </c>
      <c r="D113" s="11">
        <v>1</v>
      </c>
      <c r="E113" s="11">
        <v>0</v>
      </c>
      <c r="F113" s="34"/>
      <c r="G113" s="11">
        <f t="shared" si="48"/>
        <v>1</v>
      </c>
    </row>
    <row r="114" spans="1:7" s="1" customFormat="1" x14ac:dyDescent="0.2">
      <c r="A114" s="23"/>
      <c r="B114" s="9" t="s">
        <v>13</v>
      </c>
      <c r="C114" s="11">
        <f>SUM(C112:C113)</f>
        <v>142</v>
      </c>
      <c r="D114" s="11">
        <f t="shared" ref="D114:E114" si="49">SUM(D112:D113)</f>
        <v>58</v>
      </c>
      <c r="E114" s="11">
        <f t="shared" si="49"/>
        <v>45</v>
      </c>
      <c r="F114" s="11">
        <f>SUM(F112:F113)</f>
        <v>0</v>
      </c>
      <c r="G114" s="11">
        <f t="shared" ref="G114" si="50">SUM(G112:G113)</f>
        <v>245</v>
      </c>
    </row>
    <row r="115" spans="1:7" s="1" customFormat="1" x14ac:dyDescent="0.2">
      <c r="A115" s="21" t="s">
        <v>35</v>
      </c>
      <c r="B115" s="9" t="s">
        <v>11</v>
      </c>
      <c r="C115" s="11">
        <v>139</v>
      </c>
      <c r="D115" s="11">
        <v>63</v>
      </c>
      <c r="E115" s="11">
        <v>46</v>
      </c>
      <c r="F115" s="34"/>
      <c r="G115" s="11">
        <f t="shared" ref="G115:G116" si="51">SUM(C115:F115)</f>
        <v>248</v>
      </c>
    </row>
    <row r="116" spans="1:7" s="1" customFormat="1" x14ac:dyDescent="0.2">
      <c r="A116" s="22"/>
      <c r="B116" s="9" t="s">
        <v>12</v>
      </c>
      <c r="C116" s="11">
        <v>0</v>
      </c>
      <c r="D116" s="11">
        <v>1</v>
      </c>
      <c r="E116" s="11">
        <v>0</v>
      </c>
      <c r="F116" s="34"/>
      <c r="G116" s="11">
        <f t="shared" si="51"/>
        <v>1</v>
      </c>
    </row>
    <row r="117" spans="1:7" s="1" customFormat="1" x14ac:dyDescent="0.2">
      <c r="A117" s="23"/>
      <c r="B117" s="9" t="s">
        <v>13</v>
      </c>
      <c r="C117" s="11">
        <f>SUM(C115:C116)</f>
        <v>139</v>
      </c>
      <c r="D117" s="11">
        <f t="shared" ref="D117:G117" si="52">SUM(D115:D116)</f>
        <v>64</v>
      </c>
      <c r="E117" s="11">
        <f t="shared" si="52"/>
        <v>46</v>
      </c>
      <c r="F117" s="11">
        <f t="shared" si="52"/>
        <v>0</v>
      </c>
      <c r="G117" s="11">
        <f t="shared" si="52"/>
        <v>249</v>
      </c>
    </row>
    <row r="118" spans="1:7" s="1" customFormat="1" x14ac:dyDescent="0.2">
      <c r="A118" s="21" t="s">
        <v>32</v>
      </c>
      <c r="B118" s="9" t="s">
        <v>11</v>
      </c>
      <c r="C118" s="11">
        <v>140</v>
      </c>
      <c r="D118" s="11">
        <v>71</v>
      </c>
      <c r="E118" s="11">
        <v>40</v>
      </c>
      <c r="F118" s="34"/>
      <c r="G118" s="11">
        <f t="shared" ref="G118:G119" si="53">SUM(C118:F118)</f>
        <v>251</v>
      </c>
    </row>
    <row r="119" spans="1:7" s="1" customFormat="1" x14ac:dyDescent="0.2">
      <c r="A119" s="22"/>
      <c r="B119" s="9" t="s">
        <v>12</v>
      </c>
      <c r="C119" s="11">
        <v>1</v>
      </c>
      <c r="D119" s="11">
        <v>1</v>
      </c>
      <c r="E119" s="11">
        <v>0</v>
      </c>
      <c r="F119" s="34"/>
      <c r="G119" s="11">
        <f t="shared" si="53"/>
        <v>2</v>
      </c>
    </row>
    <row r="120" spans="1:7" s="1" customFormat="1" x14ac:dyDescent="0.2">
      <c r="A120" s="23"/>
      <c r="B120" s="9" t="s">
        <v>13</v>
      </c>
      <c r="C120" s="11">
        <f>SUM(C118:C119)</f>
        <v>141</v>
      </c>
      <c r="D120" s="11">
        <f t="shared" ref="D120:G120" si="54">SUM(D118:D119)</f>
        <v>72</v>
      </c>
      <c r="E120" s="11">
        <f t="shared" si="54"/>
        <v>40</v>
      </c>
      <c r="F120" s="11">
        <f t="shared" si="54"/>
        <v>0</v>
      </c>
      <c r="G120" s="11">
        <f t="shared" si="54"/>
        <v>253</v>
      </c>
    </row>
    <row r="121" spans="1:7" s="1" customFormat="1" x14ac:dyDescent="0.2">
      <c r="A121" s="21" t="s">
        <v>33</v>
      </c>
      <c r="B121" s="9" t="s">
        <v>11</v>
      </c>
      <c r="C121" s="11">
        <v>140</v>
      </c>
      <c r="D121" s="11">
        <v>70</v>
      </c>
      <c r="E121" s="11">
        <v>48</v>
      </c>
      <c r="F121" s="34"/>
      <c r="G121" s="11">
        <f t="shared" ref="G121:G122" si="55">SUM(C121:F121)</f>
        <v>258</v>
      </c>
    </row>
    <row r="122" spans="1:7" s="1" customFormat="1" x14ac:dyDescent="0.2">
      <c r="A122" s="22"/>
      <c r="B122" s="9" t="s">
        <v>12</v>
      </c>
      <c r="C122" s="11">
        <v>1</v>
      </c>
      <c r="D122" s="11">
        <v>0</v>
      </c>
      <c r="E122" s="11">
        <v>0</v>
      </c>
      <c r="F122" s="34"/>
      <c r="G122" s="11">
        <f t="shared" si="55"/>
        <v>1</v>
      </c>
    </row>
    <row r="123" spans="1:7" s="1" customFormat="1" x14ac:dyDescent="0.2">
      <c r="A123" s="23"/>
      <c r="B123" s="9" t="s">
        <v>13</v>
      </c>
      <c r="C123" s="11">
        <f>SUM(C121:C122)</f>
        <v>141</v>
      </c>
      <c r="D123" s="11">
        <f t="shared" ref="D123:G123" si="56">SUM(D121:D122)</f>
        <v>70</v>
      </c>
      <c r="E123" s="11">
        <f t="shared" si="56"/>
        <v>48</v>
      </c>
      <c r="F123" s="11">
        <f t="shared" si="56"/>
        <v>0</v>
      </c>
      <c r="G123" s="11">
        <f t="shared" si="56"/>
        <v>259</v>
      </c>
    </row>
    <row r="124" spans="1:7" s="1" customFormat="1" x14ac:dyDescent="0.2">
      <c r="A124" s="21" t="s">
        <v>30</v>
      </c>
      <c r="B124" s="9" t="s">
        <v>11</v>
      </c>
      <c r="C124" s="11">
        <v>131</v>
      </c>
      <c r="D124" s="11">
        <v>78</v>
      </c>
      <c r="E124" s="11">
        <v>40</v>
      </c>
      <c r="F124" s="34"/>
      <c r="G124" s="11">
        <f t="shared" ref="G124:G125" si="57">SUM(C124:F124)</f>
        <v>249</v>
      </c>
    </row>
    <row r="125" spans="1:7" s="1" customFormat="1" x14ac:dyDescent="0.2">
      <c r="A125" s="22"/>
      <c r="B125" s="9" t="s">
        <v>12</v>
      </c>
      <c r="C125" s="11">
        <v>2</v>
      </c>
      <c r="D125" s="11">
        <v>0</v>
      </c>
      <c r="E125" s="11">
        <v>0</v>
      </c>
      <c r="F125" s="34"/>
      <c r="G125" s="11">
        <f t="shared" si="57"/>
        <v>2</v>
      </c>
    </row>
    <row r="126" spans="1:7" s="1" customFormat="1" x14ac:dyDescent="0.2">
      <c r="A126" s="23"/>
      <c r="B126" s="9" t="s">
        <v>13</v>
      </c>
      <c r="C126" s="11">
        <f>SUM(C124:C125)</f>
        <v>133</v>
      </c>
      <c r="D126" s="11">
        <f t="shared" ref="D126" si="58">SUM(D124:D125)</f>
        <v>78</v>
      </c>
      <c r="E126" s="11">
        <f t="shared" ref="E126:G126" si="59">SUM(E124:E125)</f>
        <v>40</v>
      </c>
      <c r="F126" s="11">
        <f t="shared" si="59"/>
        <v>0</v>
      </c>
      <c r="G126" s="11">
        <f t="shared" si="59"/>
        <v>251</v>
      </c>
    </row>
    <row r="127" spans="1:7" s="1" customFormat="1" x14ac:dyDescent="0.2">
      <c r="A127" s="21" t="s">
        <v>31</v>
      </c>
      <c r="B127" s="9" t="s">
        <v>11</v>
      </c>
      <c r="C127" s="11">
        <v>127</v>
      </c>
      <c r="D127" s="11">
        <v>83</v>
      </c>
      <c r="E127" s="11">
        <v>43</v>
      </c>
      <c r="F127" s="34"/>
      <c r="G127" s="11">
        <f t="shared" ref="G127:G128" si="60">SUM(C127:F127)</f>
        <v>253</v>
      </c>
    </row>
    <row r="128" spans="1:7" s="1" customFormat="1" x14ac:dyDescent="0.2">
      <c r="A128" s="22"/>
      <c r="B128" s="9" t="s">
        <v>12</v>
      </c>
      <c r="C128" s="11">
        <v>1</v>
      </c>
      <c r="D128" s="11">
        <v>1</v>
      </c>
      <c r="E128" s="11">
        <v>0</v>
      </c>
      <c r="F128" s="34"/>
      <c r="G128" s="11">
        <f t="shared" si="60"/>
        <v>2</v>
      </c>
    </row>
    <row r="129" spans="1:9" s="1" customFormat="1" x14ac:dyDescent="0.2">
      <c r="A129" s="23"/>
      <c r="B129" s="9" t="s">
        <v>13</v>
      </c>
      <c r="C129" s="11">
        <f>SUM(C127:C128)</f>
        <v>128</v>
      </c>
      <c r="D129" s="11">
        <f t="shared" ref="D129:G129" si="61">SUM(D127:D128)</f>
        <v>84</v>
      </c>
      <c r="E129" s="11">
        <f t="shared" si="61"/>
        <v>43</v>
      </c>
      <c r="F129" s="11">
        <f t="shared" si="61"/>
        <v>0</v>
      </c>
      <c r="G129" s="11">
        <f t="shared" si="61"/>
        <v>255</v>
      </c>
    </row>
    <row r="130" spans="1:9" x14ac:dyDescent="0.2">
      <c r="A130" s="21" t="s">
        <v>10</v>
      </c>
      <c r="B130" s="9" t="s">
        <v>11</v>
      </c>
      <c r="C130" s="11">
        <v>132</v>
      </c>
      <c r="D130" s="11">
        <v>96</v>
      </c>
      <c r="E130" s="11">
        <v>40</v>
      </c>
      <c r="F130" s="34"/>
      <c r="G130" s="11">
        <f t="shared" ref="G130:G131" si="62">SUM(C130:F130)</f>
        <v>268</v>
      </c>
      <c r="H130" s="1"/>
      <c r="I130" s="1"/>
    </row>
    <row r="131" spans="1:9" x14ac:dyDescent="0.2">
      <c r="A131" s="22"/>
      <c r="B131" s="9" t="s">
        <v>12</v>
      </c>
      <c r="C131" s="11">
        <v>1</v>
      </c>
      <c r="D131" s="11">
        <v>1</v>
      </c>
      <c r="E131" s="11">
        <v>2</v>
      </c>
      <c r="F131" s="34"/>
      <c r="G131" s="11">
        <f t="shared" si="62"/>
        <v>4</v>
      </c>
      <c r="H131" s="1"/>
      <c r="I131" s="1"/>
    </row>
    <row r="132" spans="1:9" x14ac:dyDescent="0.2">
      <c r="A132" s="23"/>
      <c r="B132" s="9" t="s">
        <v>13</v>
      </c>
      <c r="C132" s="11">
        <v>133</v>
      </c>
      <c r="D132" s="11">
        <v>97</v>
      </c>
      <c r="E132" s="11">
        <v>42</v>
      </c>
      <c r="F132" s="11">
        <f t="shared" ref="F132:G132" si="63">SUM(F130:F131)</f>
        <v>0</v>
      </c>
      <c r="G132" s="11">
        <f t="shared" si="63"/>
        <v>272</v>
      </c>
      <c r="H132" s="1"/>
      <c r="I132" s="1"/>
    </row>
    <row r="133" spans="1:9" x14ac:dyDescent="0.2">
      <c r="A133" s="21" t="s">
        <v>14</v>
      </c>
      <c r="B133" s="9" t="s">
        <v>11</v>
      </c>
      <c r="C133" s="11">
        <v>99</v>
      </c>
      <c r="D133" s="11">
        <v>85</v>
      </c>
      <c r="E133" s="11">
        <v>50</v>
      </c>
      <c r="F133" s="34"/>
      <c r="G133" s="11">
        <f t="shared" ref="G133:G134" si="64">SUM(C133:F133)</f>
        <v>234</v>
      </c>
      <c r="H133" s="1"/>
      <c r="I133" s="1"/>
    </row>
    <row r="134" spans="1:9" x14ac:dyDescent="0.2">
      <c r="A134" s="22"/>
      <c r="B134" s="9" t="s">
        <v>12</v>
      </c>
      <c r="C134" s="11">
        <v>0</v>
      </c>
      <c r="D134" s="11">
        <v>1</v>
      </c>
      <c r="E134" s="11">
        <v>1</v>
      </c>
      <c r="F134" s="34"/>
      <c r="G134" s="11">
        <f t="shared" si="64"/>
        <v>2</v>
      </c>
      <c r="H134" s="1"/>
      <c r="I134" s="1"/>
    </row>
    <row r="135" spans="1:9" x14ac:dyDescent="0.2">
      <c r="A135" s="23"/>
      <c r="B135" s="9" t="s">
        <v>13</v>
      </c>
      <c r="C135" s="11">
        <v>99</v>
      </c>
      <c r="D135" s="11">
        <v>86</v>
      </c>
      <c r="E135" s="11">
        <v>51</v>
      </c>
      <c r="F135" s="11">
        <f t="shared" ref="F135:G135" si="65">SUM(F133:F134)</f>
        <v>0</v>
      </c>
      <c r="G135" s="11">
        <f t="shared" si="65"/>
        <v>236</v>
      </c>
      <c r="H135" s="1"/>
      <c r="I135" s="1"/>
    </row>
    <row r="136" spans="1:9" x14ac:dyDescent="0.2">
      <c r="A136" s="21" t="s">
        <v>27</v>
      </c>
      <c r="B136" s="9" t="s">
        <v>11</v>
      </c>
      <c r="C136" s="11">
        <v>96</v>
      </c>
      <c r="D136" s="11">
        <v>86</v>
      </c>
      <c r="E136" s="11">
        <v>51</v>
      </c>
      <c r="F136" s="34"/>
      <c r="G136" s="11">
        <f t="shared" ref="G136:G137" si="66">SUM(C136:F136)</f>
        <v>233</v>
      </c>
      <c r="H136" s="1"/>
      <c r="I136" s="1"/>
    </row>
    <row r="137" spans="1:9" x14ac:dyDescent="0.2">
      <c r="A137" s="22"/>
      <c r="B137" s="9" t="s">
        <v>12</v>
      </c>
      <c r="C137" s="11">
        <v>0</v>
      </c>
      <c r="D137" s="11">
        <v>2</v>
      </c>
      <c r="E137" s="11">
        <v>1</v>
      </c>
      <c r="F137" s="34"/>
      <c r="G137" s="11">
        <f t="shared" si="66"/>
        <v>3</v>
      </c>
      <c r="H137" s="1"/>
      <c r="I137" s="1"/>
    </row>
    <row r="138" spans="1:9" x14ac:dyDescent="0.2">
      <c r="A138" s="23"/>
      <c r="B138" s="9" t="s">
        <v>13</v>
      </c>
      <c r="C138" s="11">
        <v>96</v>
      </c>
      <c r="D138" s="11">
        <v>88</v>
      </c>
      <c r="E138" s="11">
        <v>52</v>
      </c>
      <c r="F138" s="11">
        <f t="shared" ref="F138:G138" si="67">SUM(F136:F137)</f>
        <v>0</v>
      </c>
      <c r="G138" s="11">
        <f t="shared" si="67"/>
        <v>236</v>
      </c>
      <c r="H138" s="1"/>
      <c r="I138" s="1"/>
    </row>
    <row r="139" spans="1:9" x14ac:dyDescent="0.2">
      <c r="A139" s="21" t="s">
        <v>15</v>
      </c>
      <c r="B139" s="9" t="s">
        <v>11</v>
      </c>
      <c r="C139" s="11">
        <v>80</v>
      </c>
      <c r="D139" s="11">
        <v>86</v>
      </c>
      <c r="E139" s="11">
        <v>49</v>
      </c>
      <c r="F139" s="34"/>
      <c r="G139" s="11">
        <f t="shared" ref="G139:G140" si="68">SUM(C139:F139)</f>
        <v>215</v>
      </c>
      <c r="H139" s="1"/>
      <c r="I139" s="1"/>
    </row>
    <row r="140" spans="1:9" x14ac:dyDescent="0.2">
      <c r="A140" s="22"/>
      <c r="B140" s="9" t="s">
        <v>12</v>
      </c>
      <c r="C140" s="11">
        <v>0</v>
      </c>
      <c r="D140" s="11">
        <v>2</v>
      </c>
      <c r="E140" s="11">
        <v>1</v>
      </c>
      <c r="F140" s="34"/>
      <c r="G140" s="11">
        <f t="shared" si="68"/>
        <v>3</v>
      </c>
      <c r="H140" s="1"/>
      <c r="I140" s="1"/>
    </row>
    <row r="141" spans="1:9" x14ac:dyDescent="0.2">
      <c r="A141" s="23"/>
      <c r="B141" s="9" t="s">
        <v>13</v>
      </c>
      <c r="C141" s="11">
        <v>80</v>
      </c>
      <c r="D141" s="11">
        <v>88</v>
      </c>
      <c r="E141" s="11">
        <v>50</v>
      </c>
      <c r="F141" s="11">
        <f t="shared" ref="F141:G141" si="69">SUM(F139:F140)</f>
        <v>0</v>
      </c>
      <c r="G141" s="11">
        <f t="shared" si="69"/>
        <v>218</v>
      </c>
      <c r="H141" s="1"/>
      <c r="I141" s="1"/>
    </row>
    <row r="142" spans="1:9" x14ac:dyDescent="0.2">
      <c r="A142" s="21" t="s">
        <v>16</v>
      </c>
      <c r="B142" s="9" t="s">
        <v>11</v>
      </c>
      <c r="C142" s="11">
        <v>79</v>
      </c>
      <c r="D142" s="11">
        <v>79</v>
      </c>
      <c r="E142" s="11">
        <v>53</v>
      </c>
      <c r="F142" s="34"/>
      <c r="G142" s="11">
        <f t="shared" ref="G142" si="70">SUM(C142:F142)</f>
        <v>211</v>
      </c>
      <c r="H142" s="1"/>
      <c r="I142" s="1"/>
    </row>
    <row r="143" spans="1:9" x14ac:dyDescent="0.2">
      <c r="A143" s="22"/>
      <c r="B143" s="9" t="s">
        <v>12</v>
      </c>
      <c r="C143" s="11">
        <v>1</v>
      </c>
      <c r="D143" s="11">
        <v>4</v>
      </c>
      <c r="E143" s="11">
        <v>0</v>
      </c>
      <c r="F143" s="34"/>
      <c r="G143" s="11">
        <f>SUM(C143:F143)</f>
        <v>5</v>
      </c>
      <c r="H143" s="1"/>
      <c r="I143" s="1"/>
    </row>
    <row r="144" spans="1:9" x14ac:dyDescent="0.2">
      <c r="A144" s="23"/>
      <c r="B144" s="9" t="s">
        <v>13</v>
      </c>
      <c r="C144" s="11">
        <v>80</v>
      </c>
      <c r="D144" s="11">
        <v>83</v>
      </c>
      <c r="E144" s="11">
        <v>53</v>
      </c>
      <c r="F144" s="11">
        <f t="shared" ref="F144" si="71">SUM(F142:F143)</f>
        <v>0</v>
      </c>
      <c r="G144" s="11">
        <f>SUM(C144:F144)</f>
        <v>216</v>
      </c>
      <c r="H144" s="1"/>
      <c r="I144" s="1"/>
    </row>
    <row r="145" spans="1:9" x14ac:dyDescent="0.2">
      <c r="A145" s="21" t="s">
        <v>17</v>
      </c>
      <c r="B145" s="9" t="s">
        <v>11</v>
      </c>
      <c r="C145" s="11">
        <v>84</v>
      </c>
      <c r="D145" s="11">
        <v>74</v>
      </c>
      <c r="E145" s="11">
        <v>53</v>
      </c>
      <c r="F145" s="34"/>
      <c r="G145" s="11">
        <f>SUM(G143:G144)</f>
        <v>221</v>
      </c>
      <c r="H145" s="1"/>
      <c r="I145" s="1"/>
    </row>
    <row r="146" spans="1:9" x14ac:dyDescent="0.2">
      <c r="A146" s="22"/>
      <c r="B146" s="9" t="s">
        <v>12</v>
      </c>
      <c r="C146" s="11">
        <v>1</v>
      </c>
      <c r="D146" s="11">
        <v>1</v>
      </c>
      <c r="E146" s="11">
        <v>0</v>
      </c>
      <c r="F146" s="34"/>
      <c r="G146" s="11">
        <f t="shared" ref="G146:G147" si="72">SUM(C146:F146)</f>
        <v>2</v>
      </c>
      <c r="H146" s="1"/>
      <c r="I146" s="1"/>
    </row>
    <row r="147" spans="1:9" x14ac:dyDescent="0.2">
      <c r="A147" s="23"/>
      <c r="B147" s="9" t="s">
        <v>13</v>
      </c>
      <c r="C147" s="11">
        <v>85</v>
      </c>
      <c r="D147" s="11">
        <v>75</v>
      </c>
      <c r="E147" s="11">
        <v>53</v>
      </c>
      <c r="F147" s="11">
        <f t="shared" ref="F147" si="73">SUM(F145:F146)</f>
        <v>0</v>
      </c>
      <c r="G147" s="11">
        <f t="shared" si="72"/>
        <v>213</v>
      </c>
      <c r="H147" s="1"/>
      <c r="I147" s="1"/>
    </row>
    <row r="148" spans="1:9" x14ac:dyDescent="0.2">
      <c r="A148" s="1" t="s">
        <v>18</v>
      </c>
      <c r="B148" s="1"/>
      <c r="C148" s="1"/>
      <c r="D148" s="1"/>
      <c r="E148" s="1"/>
      <c r="F148" s="1"/>
      <c r="G148" s="1"/>
      <c r="H148" s="1"/>
      <c r="I148" s="1"/>
    </row>
  </sheetData>
  <mergeCells count="41">
    <mergeCell ref="G101:G102"/>
    <mergeCell ref="A5:B5"/>
    <mergeCell ref="F101:F102"/>
    <mergeCell ref="A21:A23"/>
    <mergeCell ref="A24:A26"/>
    <mergeCell ref="A118:A120"/>
    <mergeCell ref="A18:A20"/>
    <mergeCell ref="A66:A68"/>
    <mergeCell ref="A115:A117"/>
    <mergeCell ref="A15:A17"/>
    <mergeCell ref="A63:A65"/>
    <mergeCell ref="A112:A114"/>
    <mergeCell ref="A12:A14"/>
    <mergeCell ref="A60:A62"/>
    <mergeCell ref="A57:A59"/>
    <mergeCell ref="A54:A56"/>
    <mergeCell ref="A109:A111"/>
    <mergeCell ref="A72:A74"/>
    <mergeCell ref="A69:A71"/>
    <mergeCell ref="A75:A77"/>
    <mergeCell ref="A127:A129"/>
    <mergeCell ref="A124:A126"/>
    <mergeCell ref="A121:A123"/>
    <mergeCell ref="A106:A108"/>
    <mergeCell ref="A103:A105"/>
    <mergeCell ref="A9:A11"/>
    <mergeCell ref="A6:A8"/>
    <mergeCell ref="A145:A147"/>
    <mergeCell ref="A142:A144"/>
    <mergeCell ref="A53:B53"/>
    <mergeCell ref="A93:A95"/>
    <mergeCell ref="A90:A92"/>
    <mergeCell ref="A87:A89"/>
    <mergeCell ref="A84:A86"/>
    <mergeCell ref="A81:A83"/>
    <mergeCell ref="A139:A141"/>
    <mergeCell ref="A136:A138"/>
    <mergeCell ref="A133:A135"/>
    <mergeCell ref="A130:A132"/>
    <mergeCell ref="A101:B102"/>
    <mergeCell ref="A78:A80"/>
  </mergeCells>
  <phoneticPr fontId="2"/>
  <pageMargins left="0.7" right="0.7" top="0.75" bottom="0.75" header="0.3" footer="0.3"/>
  <pageSetup paperSize="9" orientation="portrait" r:id="rId1"/>
  <rowBreaks count="2" manualBreakCount="2">
    <brk id="49" max="16383" man="1"/>
    <brk id="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2024-07-22T07:48:22Z</cp:lastPrinted>
  <dcterms:created xsi:type="dcterms:W3CDTF">2016-07-29T02:36:54Z</dcterms:created>
  <dcterms:modified xsi:type="dcterms:W3CDTF">2024-07-22T08:53:48Z</dcterms:modified>
</cp:coreProperties>
</file>