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yame\@共通\HP オープンデータ\"/>
    </mc:Choice>
  </mc:AlternateContent>
  <bookViews>
    <workbookView xWindow="600" yWindow="30" windowWidth="19395" windowHeight="9405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D9" i="1" l="1"/>
  <c r="G9" i="1"/>
  <c r="G10" i="1" l="1"/>
  <c r="D10" i="1"/>
  <c r="G11" i="1" l="1"/>
  <c r="D11" i="1"/>
  <c r="G12" i="1" l="1"/>
  <c r="D12" i="1"/>
  <c r="G13" i="1" l="1"/>
  <c r="D13" i="1"/>
  <c r="G15" i="1"/>
  <c r="D15" i="1"/>
  <c r="G16" i="1"/>
  <c r="D16" i="1"/>
  <c r="G17" i="1"/>
  <c r="D17" i="1"/>
  <c r="G18" i="1"/>
  <c r="D18" i="1"/>
  <c r="G19" i="1"/>
  <c r="D19" i="1"/>
  <c r="G20" i="1"/>
  <c r="D20" i="1"/>
  <c r="G21" i="1"/>
  <c r="D21" i="1"/>
  <c r="G22" i="1"/>
  <c r="D22" i="1"/>
  <c r="G23" i="1"/>
  <c r="D23" i="1"/>
  <c r="G24" i="1"/>
  <c r="D24" i="1"/>
  <c r="G25" i="1"/>
  <c r="D25" i="1"/>
  <c r="G26" i="1"/>
  <c r="D26" i="1"/>
  <c r="G27" i="1"/>
  <c r="D27" i="1"/>
  <c r="G28" i="1"/>
  <c r="D28" i="1"/>
  <c r="G29" i="1"/>
  <c r="D29" i="1"/>
  <c r="G30" i="1"/>
  <c r="D30" i="1"/>
  <c r="G31" i="1"/>
  <c r="D31" i="1"/>
  <c r="G32" i="1"/>
  <c r="D32" i="1"/>
  <c r="G33" i="1"/>
  <c r="D33" i="1"/>
  <c r="G34" i="1"/>
  <c r="D34" i="1"/>
  <c r="G35" i="1"/>
  <c r="D35" i="1"/>
  <c r="G36" i="1"/>
  <c r="D36" i="1"/>
  <c r="G37" i="1"/>
  <c r="D37" i="1"/>
  <c r="G38" i="1"/>
  <c r="D38" i="1"/>
  <c r="G39" i="1"/>
  <c r="D39" i="1"/>
  <c r="G40" i="1"/>
  <c r="D40" i="1"/>
  <c r="G41" i="1"/>
  <c r="D41" i="1"/>
  <c r="G42" i="1"/>
  <c r="D42" i="1"/>
</calcChain>
</file>

<file path=xl/sharedStrings.xml><?xml version="1.0" encoding="utf-8"?>
<sst xmlns="http://schemas.openxmlformats.org/spreadsheetml/2006/main" count="91" uniqueCount="54">
  <si>
    <t>（１）世帯・人口</t>
    <rPh sb="3" eb="5">
      <t>セタイ</t>
    </rPh>
    <rPh sb="6" eb="8">
      <t>ジンコウ</t>
    </rPh>
    <phoneticPr fontId="2"/>
  </si>
  <si>
    <t>１　国民健康保険加入状況</t>
    <rPh sb="2" eb="4">
      <t>コクミン</t>
    </rPh>
    <rPh sb="4" eb="6">
      <t>ケンコウ</t>
    </rPh>
    <rPh sb="6" eb="8">
      <t>ホケン</t>
    </rPh>
    <rPh sb="8" eb="10">
      <t>カニュウ</t>
    </rPh>
    <rPh sb="10" eb="12">
      <t>ジョウキョウ</t>
    </rPh>
    <phoneticPr fontId="2"/>
  </si>
  <si>
    <t>世帯</t>
    <rPh sb="0" eb="2">
      <t>セタイ</t>
    </rPh>
    <phoneticPr fontId="2"/>
  </si>
  <si>
    <t>人口</t>
    <rPh sb="0" eb="2">
      <t>ジンコウ</t>
    </rPh>
    <phoneticPr fontId="2"/>
  </si>
  <si>
    <t>住民基本台帳</t>
    <rPh sb="0" eb="2">
      <t>ジュウミン</t>
    </rPh>
    <rPh sb="2" eb="4">
      <t>キホン</t>
    </rPh>
    <rPh sb="4" eb="6">
      <t>ダイチョウ</t>
    </rPh>
    <phoneticPr fontId="2"/>
  </si>
  <si>
    <t>国保加入世帯</t>
    <rPh sb="0" eb="2">
      <t>コクホ</t>
    </rPh>
    <rPh sb="2" eb="4">
      <t>カニュウ</t>
    </rPh>
    <rPh sb="4" eb="6">
      <t>セタイ</t>
    </rPh>
    <phoneticPr fontId="2"/>
  </si>
  <si>
    <t>加入率（％）</t>
    <rPh sb="0" eb="2">
      <t>カニュウ</t>
    </rPh>
    <rPh sb="2" eb="3">
      <t>リツ</t>
    </rPh>
    <phoneticPr fontId="2"/>
  </si>
  <si>
    <t>被保険者</t>
    <rPh sb="0" eb="4">
      <t>ヒホケンシャ</t>
    </rPh>
    <phoneticPr fontId="2"/>
  </si>
  <si>
    <t>平成27年</t>
    <rPh sb="0" eb="2">
      <t>ヘイセイ</t>
    </rPh>
    <rPh sb="4" eb="5">
      <t>ネン</t>
    </rPh>
    <phoneticPr fontId="2"/>
  </si>
  <si>
    <t>平成26年</t>
    <rPh sb="0" eb="2">
      <t>ヘイセイ</t>
    </rPh>
    <rPh sb="4" eb="5">
      <t>ネン</t>
    </rPh>
    <phoneticPr fontId="2"/>
  </si>
  <si>
    <t>平成25年</t>
    <rPh sb="0" eb="2">
      <t>ヘイセイ</t>
    </rPh>
    <rPh sb="4" eb="5">
      <t>ネン</t>
    </rPh>
    <phoneticPr fontId="2"/>
  </si>
  <si>
    <t>平成24年</t>
    <rPh sb="0" eb="2">
      <t>ヘイセイ</t>
    </rPh>
    <rPh sb="4" eb="5">
      <t>ネン</t>
    </rPh>
    <phoneticPr fontId="2"/>
  </si>
  <si>
    <t>平成23年</t>
    <rPh sb="0" eb="2">
      <t>ヘイセイ</t>
    </rPh>
    <rPh sb="4" eb="5">
      <t>ネン</t>
    </rPh>
    <phoneticPr fontId="2"/>
  </si>
  <si>
    <t>平成22年</t>
    <rPh sb="0" eb="2">
      <t>ヘイセイ</t>
    </rPh>
    <rPh sb="4" eb="5">
      <t>ネン</t>
    </rPh>
    <phoneticPr fontId="2"/>
  </si>
  <si>
    <t>平成21年</t>
    <rPh sb="0" eb="2">
      <t>ヘイセイ</t>
    </rPh>
    <rPh sb="4" eb="5">
      <t>ネン</t>
    </rPh>
    <phoneticPr fontId="2"/>
  </si>
  <si>
    <t>平成20年</t>
    <rPh sb="0" eb="2">
      <t>ヘイセイ</t>
    </rPh>
    <rPh sb="4" eb="5">
      <t>ネン</t>
    </rPh>
    <phoneticPr fontId="2"/>
  </si>
  <si>
    <t>平成19年</t>
    <rPh sb="0" eb="2">
      <t>ヘイセイ</t>
    </rPh>
    <rPh sb="4" eb="5">
      <t>ネン</t>
    </rPh>
    <phoneticPr fontId="2"/>
  </si>
  <si>
    <t>平成18年</t>
    <rPh sb="0" eb="2">
      <t>ヘイセイ</t>
    </rPh>
    <rPh sb="4" eb="5">
      <t>ネン</t>
    </rPh>
    <phoneticPr fontId="2"/>
  </si>
  <si>
    <t>平成17年</t>
    <rPh sb="0" eb="2">
      <t>ヘイセイ</t>
    </rPh>
    <rPh sb="4" eb="5">
      <t>ネン</t>
    </rPh>
    <phoneticPr fontId="2"/>
  </si>
  <si>
    <t>平成16年</t>
    <rPh sb="0" eb="2">
      <t>ヘイセイ</t>
    </rPh>
    <rPh sb="4" eb="5">
      <t>ネン</t>
    </rPh>
    <phoneticPr fontId="2"/>
  </si>
  <si>
    <t>平成15年</t>
    <rPh sb="0" eb="2">
      <t>ヘイセイ</t>
    </rPh>
    <rPh sb="4" eb="5">
      <t>ネン</t>
    </rPh>
    <phoneticPr fontId="2"/>
  </si>
  <si>
    <t>平成14年</t>
    <rPh sb="0" eb="2">
      <t>ヘイセイ</t>
    </rPh>
    <rPh sb="4" eb="5">
      <t>ネン</t>
    </rPh>
    <phoneticPr fontId="2"/>
  </si>
  <si>
    <t>平成13年</t>
    <rPh sb="0" eb="2">
      <t>ヘイセイ</t>
    </rPh>
    <rPh sb="4" eb="5">
      <t>ネン</t>
    </rPh>
    <phoneticPr fontId="2"/>
  </si>
  <si>
    <t>平成12年</t>
    <rPh sb="0" eb="2">
      <t>ヘイセイ</t>
    </rPh>
    <rPh sb="4" eb="5">
      <t>ネン</t>
    </rPh>
    <phoneticPr fontId="2"/>
  </si>
  <si>
    <t>平成11年</t>
    <rPh sb="0" eb="2">
      <t>ヘイセイ</t>
    </rPh>
    <rPh sb="4" eb="5">
      <t>ネン</t>
    </rPh>
    <phoneticPr fontId="2"/>
  </si>
  <si>
    <t>平成10年</t>
    <rPh sb="0" eb="2">
      <t>ヘイセイ</t>
    </rPh>
    <rPh sb="4" eb="5">
      <t>ネン</t>
    </rPh>
    <phoneticPr fontId="2"/>
  </si>
  <si>
    <t>平成9年</t>
    <rPh sb="0" eb="2">
      <t>ヘイセイ</t>
    </rPh>
    <rPh sb="3" eb="4">
      <t>ネン</t>
    </rPh>
    <phoneticPr fontId="2"/>
  </si>
  <si>
    <t>平成8年</t>
    <rPh sb="0" eb="2">
      <t>ヘイセイ</t>
    </rPh>
    <rPh sb="3" eb="4">
      <t>ネン</t>
    </rPh>
    <phoneticPr fontId="2"/>
  </si>
  <si>
    <t>平成7年</t>
    <rPh sb="0" eb="2">
      <t>ヘイセイ</t>
    </rPh>
    <rPh sb="3" eb="4">
      <t>ネン</t>
    </rPh>
    <phoneticPr fontId="2"/>
  </si>
  <si>
    <t>平成6年</t>
    <rPh sb="0" eb="2">
      <t>ヘイセイ</t>
    </rPh>
    <rPh sb="3" eb="4">
      <t>ネン</t>
    </rPh>
    <phoneticPr fontId="2"/>
  </si>
  <si>
    <t>平成5年</t>
    <rPh sb="0" eb="2">
      <t>ヘイセイ</t>
    </rPh>
    <rPh sb="3" eb="4">
      <t>ネン</t>
    </rPh>
    <phoneticPr fontId="2"/>
  </si>
  <si>
    <t>平成4年</t>
    <rPh sb="0" eb="2">
      <t>ヘイセイ</t>
    </rPh>
    <rPh sb="3" eb="4">
      <t>ネン</t>
    </rPh>
    <phoneticPr fontId="2"/>
  </si>
  <si>
    <t>平成3年</t>
    <rPh sb="0" eb="2">
      <t>ヘイセイ</t>
    </rPh>
    <rPh sb="3" eb="4">
      <t>ネン</t>
    </rPh>
    <phoneticPr fontId="2"/>
  </si>
  <si>
    <t>平成2年</t>
    <rPh sb="0" eb="2">
      <t>ヘイセイ</t>
    </rPh>
    <rPh sb="3" eb="4">
      <t>ネン</t>
    </rPh>
    <phoneticPr fontId="2"/>
  </si>
  <si>
    <t>平成1年</t>
    <rPh sb="0" eb="2">
      <t>ヘイセイ</t>
    </rPh>
    <rPh sb="3" eb="4">
      <t>ネン</t>
    </rPh>
    <phoneticPr fontId="2"/>
  </si>
  <si>
    <t>年度</t>
    <rPh sb="0" eb="2">
      <t>ネンド</t>
    </rPh>
    <phoneticPr fontId="2"/>
  </si>
  <si>
    <t>（２）加入者の内訳</t>
    <rPh sb="3" eb="6">
      <t>カニュウシャ</t>
    </rPh>
    <rPh sb="7" eb="9">
      <t>ウチワケ</t>
    </rPh>
    <phoneticPr fontId="2"/>
  </si>
  <si>
    <t>年間平均</t>
    <rPh sb="0" eb="2">
      <t>ネンカン</t>
    </rPh>
    <rPh sb="2" eb="4">
      <t>ヘイキン</t>
    </rPh>
    <phoneticPr fontId="2"/>
  </si>
  <si>
    <t>退職者等</t>
    <rPh sb="0" eb="2">
      <t>タイショク</t>
    </rPh>
    <rPh sb="2" eb="3">
      <t>シャ</t>
    </rPh>
    <rPh sb="3" eb="4">
      <t>トウ</t>
    </rPh>
    <phoneticPr fontId="2"/>
  </si>
  <si>
    <t>本人</t>
    <rPh sb="0" eb="2">
      <t>ホンニン</t>
    </rPh>
    <phoneticPr fontId="2"/>
  </si>
  <si>
    <t>家族</t>
    <rPh sb="0" eb="2">
      <t>カゾク</t>
    </rPh>
    <phoneticPr fontId="2"/>
  </si>
  <si>
    <t>計</t>
    <rPh sb="0" eb="1">
      <t>ケイ</t>
    </rPh>
    <phoneticPr fontId="2"/>
  </si>
  <si>
    <t>老人</t>
    <rPh sb="0" eb="2">
      <t>ロウジン</t>
    </rPh>
    <phoneticPr fontId="2"/>
  </si>
  <si>
    <t>合計</t>
    <rPh sb="0" eb="2">
      <t>ゴウケイ</t>
    </rPh>
    <phoneticPr fontId="2"/>
  </si>
  <si>
    <t>11-1 国民健康保険加入状況</t>
    <rPh sb="5" eb="7">
      <t>コクミン</t>
    </rPh>
    <rPh sb="7" eb="9">
      <t>ケンコウ</t>
    </rPh>
    <rPh sb="9" eb="11">
      <t>ホケン</t>
    </rPh>
    <rPh sb="11" eb="13">
      <t>カニュウ</t>
    </rPh>
    <rPh sb="13" eb="15">
      <t>ジョウキョウ</t>
    </rPh>
    <phoneticPr fontId="2"/>
  </si>
  <si>
    <t>平成28年</t>
    <rPh sb="0" eb="2">
      <t>ヘイセイ</t>
    </rPh>
    <rPh sb="4" eb="5">
      <t>ネン</t>
    </rPh>
    <phoneticPr fontId="2"/>
  </si>
  <si>
    <t>各年度末現在</t>
    <rPh sb="0" eb="1">
      <t>カク</t>
    </rPh>
    <rPh sb="1" eb="4">
      <t>ネンドマツ</t>
    </rPh>
    <rPh sb="4" eb="6">
      <t>ゲンザイ</t>
    </rPh>
    <phoneticPr fontId="2"/>
  </si>
  <si>
    <t>平成29年</t>
    <rPh sb="0" eb="2">
      <t>ヘイセイ</t>
    </rPh>
    <rPh sb="4" eb="5">
      <t>ネン</t>
    </rPh>
    <phoneticPr fontId="2"/>
  </si>
  <si>
    <t>一般</t>
    <rPh sb="0" eb="2">
      <t>イッパン</t>
    </rPh>
    <phoneticPr fontId="2"/>
  </si>
  <si>
    <t>平成30年</t>
    <rPh sb="0" eb="2">
      <t>ヘイセイ</t>
    </rPh>
    <rPh sb="4" eb="5">
      <t>ネン</t>
    </rPh>
    <phoneticPr fontId="2"/>
  </si>
  <si>
    <t>令和元年</t>
    <rPh sb="0" eb="2">
      <t>レイワ</t>
    </rPh>
    <rPh sb="2" eb="3">
      <t>ガン</t>
    </rPh>
    <rPh sb="3" eb="4">
      <t>ネン</t>
    </rPh>
    <phoneticPr fontId="2"/>
  </si>
  <si>
    <t>令和２年</t>
    <rPh sb="0" eb="2">
      <t>レイワ</t>
    </rPh>
    <rPh sb="3" eb="4">
      <t>ネン</t>
    </rPh>
    <phoneticPr fontId="2"/>
  </si>
  <si>
    <t>令和３年</t>
    <rPh sb="0" eb="2">
      <t>レイワ</t>
    </rPh>
    <rPh sb="3" eb="4">
      <t>ネン</t>
    </rPh>
    <phoneticPr fontId="2"/>
  </si>
  <si>
    <t>令和４年</t>
    <rPh sb="0" eb="2">
      <t>レイワ</t>
    </rPh>
    <rPh sb="3" eb="4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</si>
</sst>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_ "/>
  </numFmts>
  <fonts count="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0" fillId="0" borderId="1" xfId="0" applyBorder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>
      <alignment vertical="center"/>
    </xf>
    <xf numFmtId="38" fontId="0" fillId="0" borderId="1" xfId="1" applyFont="1" applyBorder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3" fillId="0" borderId="0" xfId="0" applyFont="1" applyFill="1" applyBorder="1">
      <alignment vertical="center"/>
    </xf>
    <xf numFmtId="0" fontId="3" fillId="2" borderId="4" xfId="0" applyFont="1" applyFill="1" applyBorder="1" applyAlignment="1">
      <alignment horizontal="center" vertical="center"/>
    </xf>
    <xf numFmtId="38" fontId="0" fillId="0" borderId="1" xfId="1" applyNumberFormat="1" applyFont="1" applyBorder="1">
      <alignment vertical="center"/>
    </xf>
    <xf numFmtId="1" fontId="0" fillId="0" borderId="1" xfId="0" applyNumberFormat="1" applyBorder="1">
      <alignment vertical="center"/>
    </xf>
    <xf numFmtId="3" fontId="5" fillId="0" borderId="10" xfId="0" applyNumberFormat="1" applyFont="1" applyFill="1" applyBorder="1" applyAlignment="1">
      <alignment horizontal="right" vertical="center" wrapText="1"/>
    </xf>
    <xf numFmtId="0" fontId="0" fillId="0" borderId="0" xfId="0" applyBorder="1">
      <alignment vertical="center"/>
    </xf>
    <xf numFmtId="3" fontId="6" fillId="0" borderId="9" xfId="0" applyNumberFormat="1" applyFont="1" applyBorder="1" applyAlignment="1">
      <alignment horizontal="right" vertical="center" wrapText="1"/>
    </xf>
    <xf numFmtId="176" fontId="6" fillId="0" borderId="9" xfId="0" applyNumberFormat="1" applyFont="1" applyBorder="1" applyAlignment="1">
      <alignment horizontal="right" vertical="center" wrapText="1"/>
    </xf>
    <xf numFmtId="38" fontId="0" fillId="0" borderId="11" xfId="1" applyNumberFormat="1" applyFont="1" applyFill="1" applyBorder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3"/>
  <sheetViews>
    <sheetView tabSelected="1" view="pageBreakPreview" zoomScaleNormal="100" zoomScaleSheetLayoutView="100" workbookViewId="0">
      <selection activeCell="F4" sqref="F4"/>
    </sheetView>
  </sheetViews>
  <sheetFormatPr defaultRowHeight="13.5" x14ac:dyDescent="0.15"/>
  <cols>
    <col min="1" max="1" width="11.625" customWidth="1"/>
    <col min="2" max="7" width="13.375" customWidth="1"/>
  </cols>
  <sheetData>
    <row r="1" spans="1:9" ht="17.25" x14ac:dyDescent="0.15">
      <c r="A1" s="6" t="s">
        <v>44</v>
      </c>
    </row>
    <row r="3" spans="1:9" x14ac:dyDescent="0.15">
      <c r="A3" s="5" t="s">
        <v>1</v>
      </c>
    </row>
    <row r="4" spans="1:9" x14ac:dyDescent="0.15">
      <c r="A4" s="5" t="s">
        <v>0</v>
      </c>
    </row>
    <row r="6" spans="1:9" x14ac:dyDescent="0.15">
      <c r="A6" s="5" t="s">
        <v>46</v>
      </c>
    </row>
    <row r="7" spans="1:9" x14ac:dyDescent="0.15">
      <c r="A7" s="19" t="s">
        <v>35</v>
      </c>
      <c r="B7" s="16" t="s">
        <v>2</v>
      </c>
      <c r="C7" s="17"/>
      <c r="D7" s="18"/>
      <c r="E7" s="16" t="s">
        <v>3</v>
      </c>
      <c r="F7" s="17"/>
      <c r="G7" s="18"/>
    </row>
    <row r="8" spans="1:9" x14ac:dyDescent="0.15">
      <c r="A8" s="20"/>
      <c r="B8" s="2" t="s">
        <v>4</v>
      </c>
      <c r="C8" s="2" t="s">
        <v>5</v>
      </c>
      <c r="D8" s="2" t="s">
        <v>6</v>
      </c>
      <c r="E8" s="2" t="s">
        <v>4</v>
      </c>
      <c r="F8" s="2" t="s">
        <v>7</v>
      </c>
      <c r="G8" s="2" t="s">
        <v>6</v>
      </c>
    </row>
    <row r="9" spans="1:9" x14ac:dyDescent="0.15">
      <c r="A9" s="3" t="s">
        <v>53</v>
      </c>
      <c r="B9" s="13">
        <v>12786</v>
      </c>
      <c r="C9" s="13">
        <v>3322</v>
      </c>
      <c r="D9" s="14">
        <f>IF(B9=0,"",C9/B9*100)</f>
        <v>25.981542311903645</v>
      </c>
      <c r="E9" s="13">
        <v>28963</v>
      </c>
      <c r="F9" s="13">
        <v>5228</v>
      </c>
      <c r="G9" s="14">
        <f>IF(E9=0,"",F9/E9*100)</f>
        <v>18.050616303559714</v>
      </c>
    </row>
    <row r="10" spans="1:9" x14ac:dyDescent="0.15">
      <c r="A10" s="3" t="s">
        <v>52</v>
      </c>
      <c r="B10" s="13">
        <v>12725</v>
      </c>
      <c r="C10" s="13">
        <v>3430</v>
      </c>
      <c r="D10" s="14">
        <f>IF(B10=0,"",C10/B10*100)</f>
        <v>26.95481335952849</v>
      </c>
      <c r="E10" s="13">
        <v>29247</v>
      </c>
      <c r="F10" s="13">
        <v>5538</v>
      </c>
      <c r="G10" s="14">
        <f>IF(E10=0,"",F10/E10*100)</f>
        <v>18.935275412862858</v>
      </c>
    </row>
    <row r="11" spans="1:9" x14ac:dyDescent="0.15">
      <c r="A11" s="3" t="s">
        <v>51</v>
      </c>
      <c r="B11" s="13">
        <v>12621</v>
      </c>
      <c r="C11" s="13">
        <v>3449</v>
      </c>
      <c r="D11" s="14">
        <f>IF(B11=0,"",C11/B11*100)</f>
        <v>27.327470089533318</v>
      </c>
      <c r="E11" s="13">
        <v>29374</v>
      </c>
      <c r="F11" s="13">
        <v>5699</v>
      </c>
      <c r="G11" s="14">
        <f>IF(E11=0,"",F11/E11*100)</f>
        <v>19.401511540818412</v>
      </c>
      <c r="H11" s="11"/>
      <c r="I11" s="12"/>
    </row>
    <row r="12" spans="1:9" x14ac:dyDescent="0.15">
      <c r="A12" s="3" t="s">
        <v>50</v>
      </c>
      <c r="B12" s="13">
        <v>12462</v>
      </c>
      <c r="C12" s="13">
        <v>3469</v>
      </c>
      <c r="D12" s="14">
        <f>IF(B12=0,"",C12/B12*100)</f>
        <v>27.83662333493821</v>
      </c>
      <c r="E12" s="13">
        <v>29440</v>
      </c>
      <c r="F12" s="13">
        <v>5762</v>
      </c>
      <c r="G12" s="14">
        <f>IF(E12=0,"",F12/E12*100)</f>
        <v>19.572010869565219</v>
      </c>
      <c r="H12" s="11"/>
      <c r="I12" s="12"/>
    </row>
    <row r="13" spans="1:9" x14ac:dyDescent="0.15">
      <c r="A13" s="3" t="s">
        <v>49</v>
      </c>
      <c r="B13" s="13">
        <v>12331</v>
      </c>
      <c r="C13" s="13">
        <v>3551</v>
      </c>
      <c r="D13" s="14">
        <f>IF(B13=0,"",C13/B13*100)</f>
        <v>28.797340037304352</v>
      </c>
      <c r="E13" s="13">
        <v>29573</v>
      </c>
      <c r="F13" s="13">
        <v>5965</v>
      </c>
      <c r="G13" s="14">
        <f>IF(E13=0,"",F13/E13*100)</f>
        <v>20.170425726169142</v>
      </c>
      <c r="H13" s="11"/>
      <c r="I13" s="12"/>
    </row>
    <row r="14" spans="1:9" x14ac:dyDescent="0.15">
      <c r="A14" s="3" t="s">
        <v>47</v>
      </c>
      <c r="B14" s="13">
        <v>12169</v>
      </c>
      <c r="C14" s="13">
        <v>3674</v>
      </c>
      <c r="D14" s="14">
        <v>30.191470129016352</v>
      </c>
      <c r="E14" s="13">
        <v>29667</v>
      </c>
      <c r="F14" s="13">
        <v>6313</v>
      </c>
      <c r="G14" s="14">
        <v>21.279536184986686</v>
      </c>
      <c r="H14" s="11"/>
      <c r="I14" s="12"/>
    </row>
    <row r="15" spans="1:9" x14ac:dyDescent="0.15">
      <c r="A15" s="3" t="s">
        <v>45</v>
      </c>
      <c r="B15" s="13">
        <v>11977</v>
      </c>
      <c r="C15" s="13">
        <v>3712</v>
      </c>
      <c r="D15" s="14">
        <f>IF(B15=0,"",C15/B15*100)</f>
        <v>30.99273607748184</v>
      </c>
      <c r="E15" s="13">
        <v>29714</v>
      </c>
      <c r="F15" s="13">
        <v>6606</v>
      </c>
      <c r="G15" s="14">
        <f>IF(E15=0,"",F15/E15*100)</f>
        <v>22.23194453792825</v>
      </c>
      <c r="H15" s="11"/>
      <c r="I15" s="12"/>
    </row>
    <row r="16" spans="1:9" x14ac:dyDescent="0.15">
      <c r="A16" s="3" t="s">
        <v>8</v>
      </c>
      <c r="B16" s="13">
        <v>11813</v>
      </c>
      <c r="C16" s="13">
        <v>3825</v>
      </c>
      <c r="D16" s="14">
        <f>IF(B16=0,"",C16/B16*100)</f>
        <v>32.379581816642684</v>
      </c>
      <c r="E16" s="13">
        <v>29777</v>
      </c>
      <c r="F16" s="13">
        <v>6924</v>
      </c>
      <c r="G16" s="14">
        <f>IF(E16=0,"",F16/E16*100)</f>
        <v>23.25284615642946</v>
      </c>
      <c r="H16" s="11"/>
      <c r="I16" s="12"/>
    </row>
    <row r="17" spans="1:9" x14ac:dyDescent="0.15">
      <c r="A17" s="3" t="s">
        <v>9</v>
      </c>
      <c r="B17" s="13">
        <v>11719</v>
      </c>
      <c r="C17" s="13">
        <v>3873</v>
      </c>
      <c r="D17" s="14">
        <f>IF(B17=0,"",C17/B17*100)</f>
        <v>33.048894956907588</v>
      </c>
      <c r="E17" s="13">
        <v>29918</v>
      </c>
      <c r="F17" s="13">
        <v>7149</v>
      </c>
      <c r="G17" s="14">
        <f>IF(E17=0,"",F17/E17*100)</f>
        <v>23.8953138578782</v>
      </c>
      <c r="H17" s="11"/>
      <c r="I17" s="12"/>
    </row>
    <row r="18" spans="1:9" x14ac:dyDescent="0.15">
      <c r="A18" s="3" t="s">
        <v>10</v>
      </c>
      <c r="B18" s="13">
        <v>11651</v>
      </c>
      <c r="C18" s="13">
        <v>3928</v>
      </c>
      <c r="D18" s="14">
        <f>IF(B18=0,"",C18/B18*100)</f>
        <v>33.713844305209854</v>
      </c>
      <c r="E18" s="13">
        <v>30089</v>
      </c>
      <c r="F18" s="13">
        <v>7371</v>
      </c>
      <c r="G18" s="14">
        <f>IF(E18=0,"",F18/E18*100)</f>
        <v>24.497324603675764</v>
      </c>
      <c r="H18" s="11"/>
      <c r="I18" s="12"/>
    </row>
    <row r="19" spans="1:9" x14ac:dyDescent="0.15">
      <c r="A19" s="3" t="s">
        <v>11</v>
      </c>
      <c r="B19" s="13">
        <v>11542</v>
      </c>
      <c r="C19" s="13">
        <v>3921</v>
      </c>
      <c r="D19" s="14">
        <f>C19/B19*100</f>
        <v>33.971582048171896</v>
      </c>
      <c r="E19" s="13">
        <v>30325</v>
      </c>
      <c r="F19" s="13">
        <v>7554</v>
      </c>
      <c r="G19" s="14">
        <f>F19/E19*100</f>
        <v>24.910140148392415</v>
      </c>
      <c r="H19" s="11"/>
      <c r="I19" s="12"/>
    </row>
    <row r="20" spans="1:9" x14ac:dyDescent="0.15">
      <c r="A20" s="3" t="s">
        <v>12</v>
      </c>
      <c r="B20" s="13">
        <v>11254</v>
      </c>
      <c r="C20" s="13">
        <v>4000</v>
      </c>
      <c r="D20" s="14">
        <f>IF(B20=0,"",C20/B20*100)</f>
        <v>35.542918073573844</v>
      </c>
      <c r="E20" s="13">
        <v>30143</v>
      </c>
      <c r="F20" s="13">
        <v>7843</v>
      </c>
      <c r="G20" s="14">
        <f>IF(E20=0,"",F20/E20*100)</f>
        <v>26.01930796536509</v>
      </c>
      <c r="H20" s="11"/>
      <c r="I20" s="12"/>
    </row>
    <row r="21" spans="1:9" x14ac:dyDescent="0.15">
      <c r="A21" s="3" t="s">
        <v>13</v>
      </c>
      <c r="B21" s="13">
        <v>11204</v>
      </c>
      <c r="C21" s="13">
        <v>3941</v>
      </c>
      <c r="D21" s="14">
        <f>IF(B21=0,"",C21/B21*100)</f>
        <v>35.174937522313456</v>
      </c>
      <c r="E21" s="13">
        <v>30348</v>
      </c>
      <c r="F21" s="13">
        <v>7778</v>
      </c>
      <c r="G21" s="14">
        <f>IF(E21=0,"",F21/E21*100)</f>
        <v>25.629366020825096</v>
      </c>
      <c r="H21" s="11"/>
      <c r="I21" s="12"/>
    </row>
    <row r="22" spans="1:9" x14ac:dyDescent="0.15">
      <c r="A22" s="3" t="s">
        <v>14</v>
      </c>
      <c r="B22" s="13">
        <v>11181</v>
      </c>
      <c r="C22" s="13">
        <v>3939</v>
      </c>
      <c r="D22" s="14">
        <f>IF(B22=0,"",C22/B22*100)</f>
        <v>35.229407029782664</v>
      </c>
      <c r="E22" s="13">
        <v>30502</v>
      </c>
      <c r="F22" s="13">
        <v>7831</v>
      </c>
      <c r="G22" s="14">
        <f>IF(E22=0,"",F22/E22*100)</f>
        <v>25.673726313028656</v>
      </c>
      <c r="H22" s="11"/>
      <c r="I22" s="12"/>
    </row>
    <row r="23" spans="1:9" x14ac:dyDescent="0.15">
      <c r="A23" s="3" t="s">
        <v>15</v>
      </c>
      <c r="B23" s="13">
        <v>11170</v>
      </c>
      <c r="C23" s="13">
        <v>4735</v>
      </c>
      <c r="D23" s="14">
        <f t="shared" ref="D23:D42" si="0">C23/B23*100</f>
        <v>42.390331244404656</v>
      </c>
      <c r="E23" s="13">
        <v>30729</v>
      </c>
      <c r="F23" s="13">
        <v>7841</v>
      </c>
      <c r="G23" s="14">
        <f t="shared" ref="G23:G42" si="1">F23/E23*100</f>
        <v>25.516612971460184</v>
      </c>
      <c r="H23" s="11"/>
      <c r="I23" s="12"/>
    </row>
    <row r="24" spans="1:9" x14ac:dyDescent="0.15">
      <c r="A24" s="3" t="s">
        <v>16</v>
      </c>
      <c r="B24" s="13">
        <v>11148</v>
      </c>
      <c r="C24" s="13">
        <v>4801</v>
      </c>
      <c r="D24" s="14">
        <f t="shared" si="0"/>
        <v>43.066020810907787</v>
      </c>
      <c r="E24" s="13">
        <v>30941</v>
      </c>
      <c r="F24" s="13">
        <v>10339</v>
      </c>
      <c r="G24" s="14">
        <f t="shared" si="1"/>
        <v>33.415209592450147</v>
      </c>
      <c r="H24" s="11"/>
      <c r="I24" s="12"/>
    </row>
    <row r="25" spans="1:9" x14ac:dyDescent="0.15">
      <c r="A25" s="3" t="s">
        <v>17</v>
      </c>
      <c r="B25" s="13">
        <v>10959</v>
      </c>
      <c r="C25" s="13">
        <v>4729</v>
      </c>
      <c r="D25" s="14">
        <f t="shared" si="0"/>
        <v>43.151747422210057</v>
      </c>
      <c r="E25" s="13">
        <v>30926</v>
      </c>
      <c r="F25" s="13">
        <v>10482</v>
      </c>
      <c r="G25" s="14">
        <f t="shared" si="1"/>
        <v>33.893811032787944</v>
      </c>
      <c r="H25" s="11"/>
      <c r="I25" s="12"/>
    </row>
    <row r="26" spans="1:9" x14ac:dyDescent="0.15">
      <c r="A26" s="3" t="s">
        <v>18</v>
      </c>
      <c r="B26" s="13">
        <v>10757</v>
      </c>
      <c r="C26" s="13">
        <v>4658</v>
      </c>
      <c r="D26" s="14">
        <f t="shared" si="0"/>
        <v>43.302035883610671</v>
      </c>
      <c r="E26" s="13">
        <v>30943</v>
      </c>
      <c r="F26" s="13">
        <v>10466</v>
      </c>
      <c r="G26" s="14">
        <f t="shared" si="1"/>
        <v>33.82348188604854</v>
      </c>
      <c r="H26" s="11"/>
      <c r="I26" s="12"/>
    </row>
    <row r="27" spans="1:9" x14ac:dyDescent="0.15">
      <c r="A27" s="3" t="s">
        <v>19</v>
      </c>
      <c r="B27" s="13">
        <v>10501</v>
      </c>
      <c r="C27" s="13">
        <v>4554</v>
      </c>
      <c r="D27" s="14">
        <f t="shared" si="0"/>
        <v>43.367298352537851</v>
      </c>
      <c r="E27" s="13">
        <v>30770</v>
      </c>
      <c r="F27" s="13">
        <v>10470</v>
      </c>
      <c r="G27" s="14">
        <f t="shared" si="1"/>
        <v>34.026649333766656</v>
      </c>
      <c r="H27" s="11"/>
      <c r="I27" s="12"/>
    </row>
    <row r="28" spans="1:9" x14ac:dyDescent="0.15">
      <c r="A28" s="3" t="s">
        <v>20</v>
      </c>
      <c r="B28" s="13">
        <v>10263</v>
      </c>
      <c r="C28" s="13">
        <v>4512</v>
      </c>
      <c r="D28" s="14">
        <f t="shared" si="0"/>
        <v>43.96375328851213</v>
      </c>
      <c r="E28" s="13">
        <v>30540</v>
      </c>
      <c r="F28" s="13">
        <v>10477</v>
      </c>
      <c r="G28" s="14">
        <f t="shared" si="1"/>
        <v>34.305828421741978</v>
      </c>
      <c r="H28" s="11"/>
      <c r="I28" s="12"/>
    </row>
    <row r="29" spans="1:9" x14ac:dyDescent="0.15">
      <c r="A29" s="3" t="s">
        <v>21</v>
      </c>
      <c r="B29" s="13">
        <v>10014</v>
      </c>
      <c r="C29" s="13">
        <v>4297</v>
      </c>
      <c r="D29" s="14">
        <f t="shared" si="0"/>
        <v>42.909926103455163</v>
      </c>
      <c r="E29" s="13">
        <v>30369</v>
      </c>
      <c r="F29" s="13">
        <v>10046</v>
      </c>
      <c r="G29" s="14">
        <f t="shared" si="1"/>
        <v>33.079785307385819</v>
      </c>
      <c r="H29" s="11"/>
      <c r="I29" s="12"/>
    </row>
    <row r="30" spans="1:9" x14ac:dyDescent="0.15">
      <c r="A30" s="3" t="s">
        <v>22</v>
      </c>
      <c r="B30" s="13">
        <v>9809</v>
      </c>
      <c r="C30" s="13">
        <v>4125</v>
      </c>
      <c r="D30" s="14">
        <f t="shared" si="0"/>
        <v>42.053216433887251</v>
      </c>
      <c r="E30" s="13">
        <v>30206</v>
      </c>
      <c r="F30" s="13">
        <v>9687</v>
      </c>
      <c r="G30" s="14">
        <f t="shared" si="1"/>
        <v>32.069787459445145</v>
      </c>
      <c r="H30" s="11"/>
      <c r="I30" s="12"/>
    </row>
    <row r="31" spans="1:9" x14ac:dyDescent="0.15">
      <c r="A31" s="3" t="s">
        <v>23</v>
      </c>
      <c r="B31" s="13">
        <v>9646</v>
      </c>
      <c r="C31" s="13">
        <v>4040</v>
      </c>
      <c r="D31" s="14">
        <f t="shared" si="0"/>
        <v>41.882645656230558</v>
      </c>
      <c r="E31" s="13">
        <v>29998</v>
      </c>
      <c r="F31" s="13">
        <v>9594</v>
      </c>
      <c r="G31" s="14">
        <f t="shared" si="1"/>
        <v>31.98213214214281</v>
      </c>
      <c r="H31" s="11"/>
      <c r="I31" s="12"/>
    </row>
    <row r="32" spans="1:9" x14ac:dyDescent="0.15">
      <c r="A32" s="3" t="s">
        <v>24</v>
      </c>
      <c r="B32" s="13">
        <v>9443</v>
      </c>
      <c r="C32" s="13">
        <v>3877</v>
      </c>
      <c r="D32" s="14">
        <f t="shared" si="0"/>
        <v>41.056867520914963</v>
      </c>
      <c r="E32" s="13">
        <v>29794</v>
      </c>
      <c r="F32" s="13">
        <v>9381</v>
      </c>
      <c r="G32" s="14">
        <f t="shared" si="1"/>
        <v>31.486205276230113</v>
      </c>
      <c r="H32" s="11"/>
      <c r="I32" s="12"/>
    </row>
    <row r="33" spans="1:9" x14ac:dyDescent="0.15">
      <c r="A33" s="3" t="s">
        <v>25</v>
      </c>
      <c r="B33" s="13">
        <v>9026</v>
      </c>
      <c r="C33" s="13">
        <v>3775</v>
      </c>
      <c r="D33" s="14">
        <f t="shared" si="0"/>
        <v>41.823620651451364</v>
      </c>
      <c r="E33" s="13">
        <v>29217</v>
      </c>
      <c r="F33" s="13">
        <v>9265</v>
      </c>
      <c r="G33" s="14">
        <f t="shared" si="1"/>
        <v>31.710990176951775</v>
      </c>
      <c r="H33" s="11"/>
      <c r="I33" s="12"/>
    </row>
    <row r="34" spans="1:9" x14ac:dyDescent="0.15">
      <c r="A34" s="3" t="s">
        <v>26</v>
      </c>
      <c r="B34" s="13">
        <v>8652</v>
      </c>
      <c r="C34" s="13">
        <v>3697</v>
      </c>
      <c r="D34" s="14">
        <f t="shared" si="0"/>
        <v>42.730004623208508</v>
      </c>
      <c r="E34" s="13">
        <v>28700</v>
      </c>
      <c r="F34" s="13">
        <v>9254</v>
      </c>
      <c r="G34" s="14">
        <f t="shared" si="1"/>
        <v>32.243902439024389</v>
      </c>
      <c r="H34" s="11"/>
      <c r="I34" s="12"/>
    </row>
    <row r="35" spans="1:9" x14ac:dyDescent="0.15">
      <c r="A35" s="3" t="s">
        <v>27</v>
      </c>
      <c r="B35" s="13">
        <v>8409</v>
      </c>
      <c r="C35" s="13">
        <v>3646</v>
      </c>
      <c r="D35" s="14">
        <f t="shared" si="0"/>
        <v>43.358306576287312</v>
      </c>
      <c r="E35" s="13">
        <v>28398</v>
      </c>
      <c r="F35" s="13">
        <v>9251</v>
      </c>
      <c r="G35" s="14">
        <f t="shared" si="1"/>
        <v>32.576237763222757</v>
      </c>
      <c r="H35" s="11"/>
      <c r="I35" s="12"/>
    </row>
    <row r="36" spans="1:9" x14ac:dyDescent="0.15">
      <c r="A36" s="3" t="s">
        <v>28</v>
      </c>
      <c r="B36" s="13">
        <v>8264</v>
      </c>
      <c r="C36" s="13">
        <v>3571</v>
      </c>
      <c r="D36" s="14">
        <f t="shared" si="0"/>
        <v>43.211519845111326</v>
      </c>
      <c r="E36" s="13">
        <v>28218</v>
      </c>
      <c r="F36" s="13">
        <v>9244</v>
      </c>
      <c r="G36" s="14">
        <f t="shared" si="1"/>
        <v>32.759231696080512</v>
      </c>
      <c r="H36" s="11"/>
      <c r="I36" s="12"/>
    </row>
    <row r="37" spans="1:9" x14ac:dyDescent="0.15">
      <c r="A37" s="3" t="s">
        <v>29</v>
      </c>
      <c r="B37" s="13">
        <v>8041</v>
      </c>
      <c r="C37" s="13">
        <v>3497</v>
      </c>
      <c r="D37" s="14">
        <f t="shared" si="0"/>
        <v>43.489615719437879</v>
      </c>
      <c r="E37" s="13">
        <v>27932</v>
      </c>
      <c r="F37" s="13">
        <v>9196</v>
      </c>
      <c r="G37" s="14">
        <f t="shared" si="1"/>
        <v>32.922812544751537</v>
      </c>
      <c r="H37" s="11"/>
      <c r="I37" s="12"/>
    </row>
    <row r="38" spans="1:9" x14ac:dyDescent="0.15">
      <c r="A38" s="3" t="s">
        <v>30</v>
      </c>
      <c r="B38" s="13">
        <v>7820</v>
      </c>
      <c r="C38" s="13">
        <v>3511</v>
      </c>
      <c r="D38" s="14">
        <f t="shared" si="0"/>
        <v>44.897698209718669</v>
      </c>
      <c r="E38" s="13">
        <v>27607</v>
      </c>
      <c r="F38" s="13">
        <v>9210</v>
      </c>
      <c r="G38" s="14">
        <f t="shared" si="1"/>
        <v>33.361104067808888</v>
      </c>
      <c r="H38" s="11"/>
      <c r="I38" s="12"/>
    </row>
    <row r="39" spans="1:9" x14ac:dyDescent="0.15">
      <c r="A39" s="3" t="s">
        <v>31</v>
      </c>
      <c r="B39" s="13">
        <v>7659</v>
      </c>
      <c r="C39" s="13">
        <v>3418</v>
      </c>
      <c r="D39" s="14">
        <f t="shared" si="0"/>
        <v>44.627235931583762</v>
      </c>
      <c r="E39" s="13">
        <v>27335</v>
      </c>
      <c r="F39" s="13">
        <v>9359</v>
      </c>
      <c r="G39" s="14">
        <f t="shared" si="1"/>
        <v>34.238156209987196</v>
      </c>
      <c r="H39" s="11"/>
      <c r="I39" s="12"/>
    </row>
    <row r="40" spans="1:9" x14ac:dyDescent="0.15">
      <c r="A40" s="3" t="s">
        <v>32</v>
      </c>
      <c r="B40" s="13">
        <v>7470</v>
      </c>
      <c r="C40" s="13">
        <v>3374</v>
      </c>
      <c r="D40" s="14">
        <f t="shared" si="0"/>
        <v>45.167336010709505</v>
      </c>
      <c r="E40" s="13">
        <v>27060</v>
      </c>
      <c r="F40" s="13">
        <v>9574</v>
      </c>
      <c r="G40" s="14">
        <f t="shared" si="1"/>
        <v>35.380635624538066</v>
      </c>
      <c r="H40" s="11"/>
      <c r="I40" s="12"/>
    </row>
    <row r="41" spans="1:9" x14ac:dyDescent="0.15">
      <c r="A41" s="3" t="s">
        <v>33</v>
      </c>
      <c r="B41" s="13">
        <v>7203</v>
      </c>
      <c r="C41" s="13">
        <v>3388</v>
      </c>
      <c r="D41" s="14">
        <f t="shared" si="0"/>
        <v>47.035957240038876</v>
      </c>
      <c r="E41" s="13">
        <v>26683</v>
      </c>
      <c r="F41" s="13">
        <v>9803</v>
      </c>
      <c r="G41" s="14">
        <f t="shared" si="1"/>
        <v>36.738747517145747</v>
      </c>
      <c r="H41" s="11"/>
      <c r="I41" s="12"/>
    </row>
    <row r="42" spans="1:9" x14ac:dyDescent="0.15">
      <c r="A42" s="3" t="s">
        <v>34</v>
      </c>
      <c r="B42" s="13">
        <v>6857</v>
      </c>
      <c r="C42" s="13">
        <v>3427</v>
      </c>
      <c r="D42" s="14">
        <f t="shared" si="0"/>
        <v>49.978124544261334</v>
      </c>
      <c r="E42" s="13">
        <v>26136</v>
      </c>
      <c r="F42" s="13">
        <v>10102</v>
      </c>
      <c r="G42" s="14">
        <f t="shared" si="1"/>
        <v>38.651668197122738</v>
      </c>
      <c r="H42" s="11"/>
      <c r="I42" s="12"/>
    </row>
    <row r="43" spans="1:9" x14ac:dyDescent="0.15">
      <c r="I43" s="12"/>
    </row>
    <row r="44" spans="1:9" x14ac:dyDescent="0.15">
      <c r="I44" s="12"/>
    </row>
    <row r="45" spans="1:9" x14ac:dyDescent="0.15">
      <c r="A45" s="7" t="s">
        <v>36</v>
      </c>
      <c r="I45" s="12"/>
    </row>
    <row r="46" spans="1:9" x14ac:dyDescent="0.15">
      <c r="A46" s="7" t="s">
        <v>37</v>
      </c>
      <c r="I46" s="12"/>
    </row>
    <row r="47" spans="1:9" x14ac:dyDescent="0.15">
      <c r="A47" s="19" t="s">
        <v>35</v>
      </c>
      <c r="B47" s="21" t="s">
        <v>48</v>
      </c>
      <c r="C47" s="21" t="s">
        <v>38</v>
      </c>
      <c r="D47" s="21"/>
      <c r="E47" s="21"/>
      <c r="F47" s="21" t="s">
        <v>42</v>
      </c>
      <c r="G47" s="22" t="s">
        <v>43</v>
      </c>
      <c r="I47" s="12"/>
    </row>
    <row r="48" spans="1:9" x14ac:dyDescent="0.15">
      <c r="A48" s="20"/>
      <c r="B48" s="21"/>
      <c r="C48" s="8" t="s">
        <v>39</v>
      </c>
      <c r="D48" s="2" t="s">
        <v>40</v>
      </c>
      <c r="E48" s="2" t="s">
        <v>41</v>
      </c>
      <c r="F48" s="21"/>
      <c r="G48" s="23"/>
      <c r="I48" s="12"/>
    </row>
    <row r="49" spans="1:9" x14ac:dyDescent="0.15">
      <c r="A49" s="3" t="s">
        <v>53</v>
      </c>
      <c r="B49" s="4">
        <v>5438</v>
      </c>
      <c r="C49" s="1">
        <v>0</v>
      </c>
      <c r="D49" s="10">
        <v>0</v>
      </c>
      <c r="E49" s="4">
        <v>0</v>
      </c>
      <c r="F49" s="4"/>
      <c r="G49" s="9">
        <v>5438</v>
      </c>
      <c r="I49" s="12"/>
    </row>
    <row r="50" spans="1:9" x14ac:dyDescent="0.15">
      <c r="A50" s="3" t="s">
        <v>52</v>
      </c>
      <c r="B50" s="4">
        <v>5538</v>
      </c>
      <c r="C50" s="1">
        <v>0</v>
      </c>
      <c r="D50" s="10">
        <v>0</v>
      </c>
      <c r="E50" s="4">
        <v>0</v>
      </c>
      <c r="F50" s="4"/>
      <c r="G50" s="9">
        <v>5538</v>
      </c>
      <c r="H50" s="15"/>
      <c r="I50" s="12"/>
    </row>
    <row r="51" spans="1:9" x14ac:dyDescent="0.15">
      <c r="A51" s="3" t="s">
        <v>51</v>
      </c>
      <c r="B51" s="4">
        <v>5699</v>
      </c>
      <c r="C51" s="1">
        <v>0</v>
      </c>
      <c r="D51" s="10">
        <v>0</v>
      </c>
      <c r="E51" s="4">
        <v>0</v>
      </c>
      <c r="F51" s="4"/>
      <c r="G51" s="9">
        <v>5699</v>
      </c>
      <c r="H51" s="15"/>
      <c r="I51" s="12"/>
    </row>
    <row r="52" spans="1:9" x14ac:dyDescent="0.15">
      <c r="A52" s="3" t="s">
        <v>50</v>
      </c>
      <c r="B52" s="4">
        <v>5858</v>
      </c>
      <c r="C52" s="1">
        <v>11</v>
      </c>
      <c r="D52" s="10">
        <v>0</v>
      </c>
      <c r="E52" s="4">
        <v>11</v>
      </c>
      <c r="F52" s="4"/>
      <c r="G52" s="9">
        <v>5869</v>
      </c>
      <c r="H52" s="15"/>
      <c r="I52" s="12"/>
    </row>
    <row r="53" spans="1:9" x14ac:dyDescent="0.15">
      <c r="A53" s="3" t="s">
        <v>49</v>
      </c>
      <c r="B53" s="4">
        <v>5945</v>
      </c>
      <c r="C53" s="1">
        <v>20</v>
      </c>
      <c r="D53" s="10">
        <v>0</v>
      </c>
      <c r="E53" s="4">
        <v>20</v>
      </c>
      <c r="F53" s="4"/>
      <c r="G53" s="9">
        <v>5965</v>
      </c>
      <c r="H53" s="15"/>
      <c r="I53" s="12"/>
    </row>
    <row r="54" spans="1:9" x14ac:dyDescent="0.15">
      <c r="A54" s="3" t="s">
        <v>47</v>
      </c>
      <c r="B54" s="4">
        <v>6380</v>
      </c>
      <c r="C54" s="1">
        <v>97</v>
      </c>
      <c r="D54" s="10">
        <v>13</v>
      </c>
      <c r="E54" s="4">
        <v>110</v>
      </c>
      <c r="F54" s="4"/>
      <c r="G54" s="9">
        <v>6490</v>
      </c>
      <c r="H54" s="15"/>
      <c r="I54" s="12"/>
    </row>
    <row r="55" spans="1:9" x14ac:dyDescent="0.15">
      <c r="A55" s="3" t="s">
        <v>45</v>
      </c>
      <c r="B55" s="4">
        <v>6663</v>
      </c>
      <c r="C55" s="4">
        <v>162</v>
      </c>
      <c r="D55" s="10">
        <v>31</v>
      </c>
      <c r="E55" s="4">
        <v>193</v>
      </c>
      <c r="F55" s="4"/>
      <c r="G55" s="9">
        <v>6856</v>
      </c>
      <c r="H55" s="15"/>
      <c r="I55" s="12"/>
    </row>
    <row r="56" spans="1:9" x14ac:dyDescent="0.15">
      <c r="A56" s="3" t="s">
        <v>8</v>
      </c>
      <c r="B56" s="4">
        <v>6826</v>
      </c>
      <c r="C56" s="4">
        <v>226</v>
      </c>
      <c r="D56" s="10">
        <v>44</v>
      </c>
      <c r="E56" s="4">
        <v>270</v>
      </c>
      <c r="F56" s="4"/>
      <c r="G56" s="9">
        <v>7096</v>
      </c>
      <c r="H56" s="15"/>
      <c r="I56" s="12"/>
    </row>
    <row r="57" spans="1:9" x14ac:dyDescent="0.15">
      <c r="A57" s="3" t="s">
        <v>9</v>
      </c>
      <c r="B57" s="4">
        <v>6982</v>
      </c>
      <c r="C57" s="4">
        <v>263</v>
      </c>
      <c r="D57" s="10">
        <v>53</v>
      </c>
      <c r="E57" s="4">
        <v>316</v>
      </c>
      <c r="F57" s="4"/>
      <c r="G57" s="9">
        <v>7298</v>
      </c>
      <c r="H57" s="15"/>
      <c r="I57" s="12"/>
    </row>
    <row r="58" spans="1:9" x14ac:dyDescent="0.15">
      <c r="A58" s="3" t="s">
        <v>10</v>
      </c>
      <c r="B58" s="4">
        <v>7106</v>
      </c>
      <c r="C58" s="4">
        <v>312</v>
      </c>
      <c r="D58" s="10">
        <v>73</v>
      </c>
      <c r="E58" s="4">
        <v>385</v>
      </c>
      <c r="F58" s="4"/>
      <c r="G58" s="9">
        <v>7491</v>
      </c>
      <c r="H58" s="15"/>
      <c r="I58" s="12"/>
    </row>
    <row r="59" spans="1:9" x14ac:dyDescent="0.15">
      <c r="A59" s="3" t="s">
        <v>11</v>
      </c>
      <c r="B59" s="4">
        <v>7209</v>
      </c>
      <c r="C59" s="4">
        <v>355</v>
      </c>
      <c r="D59" s="10">
        <v>87</v>
      </c>
      <c r="E59" s="4">
        <v>442</v>
      </c>
      <c r="F59" s="4"/>
      <c r="G59" s="9">
        <v>7651</v>
      </c>
      <c r="H59" s="15"/>
      <c r="I59" s="12"/>
    </row>
    <row r="60" spans="1:9" x14ac:dyDescent="0.15">
      <c r="A60" s="3" t="s">
        <v>12</v>
      </c>
      <c r="B60" s="4">
        <v>7340</v>
      </c>
      <c r="C60" s="4">
        <v>370</v>
      </c>
      <c r="D60" s="10">
        <v>115</v>
      </c>
      <c r="E60" s="4">
        <v>485</v>
      </c>
      <c r="F60" s="4"/>
      <c r="G60" s="9">
        <v>7825</v>
      </c>
      <c r="H60" s="15"/>
      <c r="I60" s="12"/>
    </row>
    <row r="61" spans="1:9" x14ac:dyDescent="0.15">
      <c r="A61" s="3" t="s">
        <v>13</v>
      </c>
      <c r="B61" s="4">
        <v>7418</v>
      </c>
      <c r="C61" s="4">
        <v>331</v>
      </c>
      <c r="D61" s="10">
        <v>110</v>
      </c>
      <c r="E61" s="4">
        <v>441</v>
      </c>
      <c r="F61" s="4"/>
      <c r="G61" s="9">
        <v>7859</v>
      </c>
      <c r="H61" s="15"/>
      <c r="I61" s="12"/>
    </row>
    <row r="62" spans="1:9" x14ac:dyDescent="0.15">
      <c r="A62" s="3" t="s">
        <v>14</v>
      </c>
      <c r="B62" s="4">
        <v>7411</v>
      </c>
      <c r="C62" s="4">
        <v>330</v>
      </c>
      <c r="D62" s="10">
        <v>114</v>
      </c>
      <c r="E62" s="4">
        <v>444</v>
      </c>
      <c r="F62" s="4"/>
      <c r="G62" s="9">
        <v>7855</v>
      </c>
      <c r="H62" s="15"/>
      <c r="I62" s="12"/>
    </row>
    <row r="63" spans="1:9" x14ac:dyDescent="0.15">
      <c r="A63" s="3" t="s">
        <v>15</v>
      </c>
      <c r="B63" s="4">
        <v>7378</v>
      </c>
      <c r="C63" s="4">
        <v>328</v>
      </c>
      <c r="D63" s="10">
        <v>100</v>
      </c>
      <c r="E63" s="4">
        <v>428</v>
      </c>
      <c r="F63" s="4"/>
      <c r="G63" s="9">
        <v>7806</v>
      </c>
      <c r="H63" s="15"/>
      <c r="I63" s="12"/>
    </row>
    <row r="64" spans="1:9" x14ac:dyDescent="0.15">
      <c r="A64" s="3" t="s">
        <v>16</v>
      </c>
      <c r="B64" s="4">
        <v>6113</v>
      </c>
      <c r="C64" s="4">
        <v>630</v>
      </c>
      <c r="D64" s="10">
        <v>276</v>
      </c>
      <c r="E64" s="4">
        <v>906</v>
      </c>
      <c r="F64" s="4">
        <v>2277</v>
      </c>
      <c r="G64" s="9">
        <v>9296</v>
      </c>
      <c r="H64" s="15"/>
      <c r="I64" s="12"/>
    </row>
    <row r="65" spans="1:9" x14ac:dyDescent="0.15">
      <c r="A65" s="3" t="s">
        <v>17</v>
      </c>
      <c r="B65" s="4">
        <v>6825</v>
      </c>
      <c r="C65" s="4">
        <v>935</v>
      </c>
      <c r="D65" s="10">
        <v>325</v>
      </c>
      <c r="E65" s="4">
        <v>1260</v>
      </c>
      <c r="F65" s="4">
        <v>2345</v>
      </c>
      <c r="G65" s="9">
        <v>10430</v>
      </c>
      <c r="H65" s="15"/>
      <c r="I65" s="12"/>
    </row>
    <row r="66" spans="1:9" x14ac:dyDescent="0.15">
      <c r="A66" s="3" t="s">
        <v>18</v>
      </c>
      <c r="B66" s="4">
        <v>6927</v>
      </c>
      <c r="C66" s="4">
        <v>852</v>
      </c>
      <c r="D66" s="10">
        <v>296</v>
      </c>
      <c r="E66" s="4">
        <v>1148</v>
      </c>
      <c r="F66" s="4">
        <v>2444</v>
      </c>
      <c r="G66" s="9">
        <v>10519</v>
      </c>
      <c r="H66" s="15"/>
      <c r="I66" s="12"/>
    </row>
    <row r="67" spans="1:9" x14ac:dyDescent="0.15">
      <c r="A67" s="3" t="s">
        <v>19</v>
      </c>
      <c r="B67" s="4">
        <v>6918</v>
      </c>
      <c r="C67" s="4">
        <v>756</v>
      </c>
      <c r="D67" s="10">
        <v>275</v>
      </c>
      <c r="E67" s="4">
        <v>1031</v>
      </c>
      <c r="F67" s="4">
        <v>2562</v>
      </c>
      <c r="G67" s="9">
        <v>10511</v>
      </c>
      <c r="H67" s="15"/>
      <c r="I67" s="12"/>
    </row>
    <row r="68" spans="1:9" x14ac:dyDescent="0.15">
      <c r="A68" s="3" t="s">
        <v>20</v>
      </c>
      <c r="B68" s="4">
        <v>6882</v>
      </c>
      <c r="C68" s="4">
        <v>703</v>
      </c>
      <c r="D68" s="10">
        <v>267</v>
      </c>
      <c r="E68" s="4">
        <v>970</v>
      </c>
      <c r="F68" s="4">
        <v>2617</v>
      </c>
      <c r="G68" s="9">
        <v>10469</v>
      </c>
      <c r="H68" s="15"/>
      <c r="I68" s="12"/>
    </row>
    <row r="69" spans="1:9" x14ac:dyDescent="0.15">
      <c r="A69" s="3" t="s">
        <v>21</v>
      </c>
      <c r="B69" s="4">
        <v>6611</v>
      </c>
      <c r="C69" s="4">
        <v>678</v>
      </c>
      <c r="D69" s="10">
        <v>261</v>
      </c>
      <c r="E69" s="4">
        <v>939</v>
      </c>
      <c r="F69" s="4">
        <v>2693</v>
      </c>
      <c r="G69" s="9">
        <v>10243</v>
      </c>
      <c r="H69" s="15"/>
      <c r="I69" s="12"/>
    </row>
    <row r="70" spans="1:9" x14ac:dyDescent="0.15">
      <c r="A70" s="3" t="s">
        <v>22</v>
      </c>
      <c r="B70" s="4">
        <v>6396</v>
      </c>
      <c r="C70" s="4">
        <v>648</v>
      </c>
      <c r="D70" s="10">
        <v>238</v>
      </c>
      <c r="E70" s="4">
        <v>886</v>
      </c>
      <c r="F70" s="4">
        <v>2590</v>
      </c>
      <c r="G70" s="9">
        <v>9872</v>
      </c>
      <c r="H70" s="15"/>
      <c r="I70" s="12"/>
    </row>
    <row r="71" spans="1:9" x14ac:dyDescent="0.15">
      <c r="A71" s="3" t="s">
        <v>23</v>
      </c>
      <c r="B71" s="4">
        <v>6331</v>
      </c>
      <c r="C71" s="4">
        <v>642</v>
      </c>
      <c r="D71" s="10">
        <v>229</v>
      </c>
      <c r="E71" s="4">
        <v>871</v>
      </c>
      <c r="F71" s="4">
        <v>2483</v>
      </c>
      <c r="G71" s="9">
        <v>9685</v>
      </c>
      <c r="H71" s="15"/>
      <c r="I71" s="12"/>
    </row>
    <row r="72" spans="1:9" x14ac:dyDescent="0.15">
      <c r="A72" s="3" t="s">
        <v>24</v>
      </c>
      <c r="B72" s="4">
        <v>6321</v>
      </c>
      <c r="C72" s="4">
        <v>601</v>
      </c>
      <c r="D72" s="10">
        <v>218</v>
      </c>
      <c r="E72" s="4">
        <v>819</v>
      </c>
      <c r="F72" s="4">
        <v>2358</v>
      </c>
      <c r="G72" s="9">
        <v>9498</v>
      </c>
      <c r="H72" s="15"/>
      <c r="I72" s="12"/>
    </row>
    <row r="73" spans="1:9" x14ac:dyDescent="0.15">
      <c r="A73" s="3" t="s">
        <v>25</v>
      </c>
      <c r="B73" s="4">
        <v>6297</v>
      </c>
      <c r="C73" s="4">
        <v>531</v>
      </c>
      <c r="D73" s="10">
        <v>209</v>
      </c>
      <c r="E73" s="4">
        <v>740</v>
      </c>
      <c r="F73" s="4">
        <v>2232</v>
      </c>
      <c r="G73" s="9">
        <v>9269</v>
      </c>
      <c r="H73" s="15"/>
      <c r="I73" s="12"/>
    </row>
    <row r="74" spans="1:9" x14ac:dyDescent="0.15">
      <c r="A74" s="3" t="s">
        <v>26</v>
      </c>
      <c r="B74" s="4">
        <v>6390</v>
      </c>
      <c r="C74" s="4">
        <v>512</v>
      </c>
      <c r="D74" s="10">
        <v>214</v>
      </c>
      <c r="E74" s="4">
        <v>726</v>
      </c>
      <c r="F74" s="4">
        <v>2104</v>
      </c>
      <c r="G74" s="9">
        <v>9220</v>
      </c>
      <c r="H74" s="15"/>
      <c r="I74" s="12"/>
    </row>
    <row r="75" spans="1:9" x14ac:dyDescent="0.15">
      <c r="A75" s="3" t="s">
        <v>27</v>
      </c>
      <c r="B75" s="4">
        <v>6576</v>
      </c>
      <c r="C75" s="4">
        <v>476</v>
      </c>
      <c r="D75" s="10">
        <v>198</v>
      </c>
      <c r="E75" s="4">
        <v>674</v>
      </c>
      <c r="F75" s="4">
        <v>1986</v>
      </c>
      <c r="G75" s="9">
        <v>9236</v>
      </c>
      <c r="H75" s="15"/>
      <c r="I75" s="12"/>
    </row>
    <row r="76" spans="1:9" x14ac:dyDescent="0.15">
      <c r="A76" s="3" t="s">
        <v>28</v>
      </c>
      <c r="B76" s="4">
        <v>6696</v>
      </c>
      <c r="C76" s="4">
        <v>457</v>
      </c>
      <c r="D76" s="10">
        <v>189</v>
      </c>
      <c r="E76" s="4">
        <v>646</v>
      </c>
      <c r="F76" s="4">
        <v>1874</v>
      </c>
      <c r="G76" s="9">
        <v>9216</v>
      </c>
      <c r="H76" s="15"/>
      <c r="I76" s="12"/>
    </row>
    <row r="77" spans="1:9" x14ac:dyDescent="0.15">
      <c r="A77" s="3" t="s">
        <v>29</v>
      </c>
      <c r="B77" s="4">
        <v>7408</v>
      </c>
      <c r="C77" s="4">
        <v>445</v>
      </c>
      <c r="D77" s="10">
        <v>196</v>
      </c>
      <c r="E77" s="4">
        <v>641</v>
      </c>
      <c r="F77" s="4">
        <v>1825</v>
      </c>
      <c r="G77" s="9">
        <v>9874</v>
      </c>
      <c r="H77" s="15"/>
      <c r="I77" s="12"/>
    </row>
    <row r="78" spans="1:9" x14ac:dyDescent="0.15">
      <c r="A78" s="3" t="s">
        <v>30</v>
      </c>
      <c r="B78" s="4">
        <v>6834</v>
      </c>
      <c r="C78" s="4">
        <v>447</v>
      </c>
      <c r="D78" s="1">
        <v>205</v>
      </c>
      <c r="E78" s="4">
        <v>652</v>
      </c>
      <c r="F78" s="4">
        <v>1730</v>
      </c>
      <c r="G78" s="9">
        <v>9216</v>
      </c>
      <c r="H78" s="15"/>
      <c r="I78" s="12"/>
    </row>
    <row r="79" spans="1:9" x14ac:dyDescent="0.15">
      <c r="A79" s="3" t="s">
        <v>31</v>
      </c>
      <c r="B79" s="4">
        <v>6909</v>
      </c>
      <c r="C79" s="4">
        <v>429</v>
      </c>
      <c r="D79" s="1">
        <v>202</v>
      </c>
      <c r="E79" s="4">
        <v>631</v>
      </c>
      <c r="F79" s="4">
        <v>1673</v>
      </c>
      <c r="G79" s="9">
        <v>9213</v>
      </c>
      <c r="H79" s="15"/>
      <c r="I79" s="12"/>
    </row>
    <row r="80" spans="1:9" x14ac:dyDescent="0.15">
      <c r="A80" s="3" t="s">
        <v>32</v>
      </c>
      <c r="B80" s="4">
        <v>7120</v>
      </c>
      <c r="C80" s="4">
        <v>439</v>
      </c>
      <c r="D80" s="1">
        <v>211</v>
      </c>
      <c r="E80" s="4">
        <v>650</v>
      </c>
      <c r="F80" s="4">
        <v>1639</v>
      </c>
      <c r="G80" s="9">
        <v>9409</v>
      </c>
      <c r="H80" s="15"/>
      <c r="I80" s="12"/>
    </row>
    <row r="81" spans="1:9" x14ac:dyDescent="0.15">
      <c r="A81" s="3" t="s">
        <v>33</v>
      </c>
      <c r="B81" s="4">
        <v>7432</v>
      </c>
      <c r="C81" s="4">
        <v>433</v>
      </c>
      <c r="D81" s="1">
        <v>217</v>
      </c>
      <c r="E81" s="4">
        <v>650</v>
      </c>
      <c r="F81" s="4">
        <v>1601</v>
      </c>
      <c r="G81" s="9">
        <v>9683</v>
      </c>
      <c r="H81" s="15"/>
      <c r="I81" s="12"/>
    </row>
    <row r="82" spans="1:9" x14ac:dyDescent="0.15">
      <c r="A82" s="3" t="s">
        <v>34</v>
      </c>
      <c r="B82" s="4">
        <v>7739</v>
      </c>
      <c r="C82" s="4">
        <v>419</v>
      </c>
      <c r="D82" s="1">
        <v>225</v>
      </c>
      <c r="E82" s="4">
        <v>644</v>
      </c>
      <c r="F82" s="4">
        <v>1588</v>
      </c>
      <c r="G82" s="9">
        <v>9971</v>
      </c>
      <c r="H82" s="15"/>
      <c r="I82" s="12"/>
    </row>
    <row r="83" spans="1:9" x14ac:dyDescent="0.15">
      <c r="I83" s="12"/>
    </row>
  </sheetData>
  <sortState ref="B45:H73">
    <sortCondition descending="1" ref="H45:H73"/>
  </sortState>
  <mergeCells count="8">
    <mergeCell ref="B7:D7"/>
    <mergeCell ref="E7:G7"/>
    <mergeCell ref="A7:A8"/>
    <mergeCell ref="A47:A48"/>
    <mergeCell ref="B47:B48"/>
    <mergeCell ref="C47:E47"/>
    <mergeCell ref="F47:F48"/>
    <mergeCell ref="G47:G48"/>
  </mergeCells>
  <phoneticPr fontId="2"/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高根沢町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高根沢町</dc:creator>
  <cp:lastModifiedBy>瀬尾 藍</cp:lastModifiedBy>
  <cp:lastPrinted>2020-06-29T07:40:45Z</cp:lastPrinted>
  <dcterms:created xsi:type="dcterms:W3CDTF">2016-07-28T07:03:20Z</dcterms:created>
  <dcterms:modified xsi:type="dcterms:W3CDTF">2023-07-06T04:38:46Z</dcterms:modified>
</cp:coreProperties>
</file>